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8" yWindow="65524" windowWidth="10776" windowHeight="57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<sst xmlns="http://schemas.openxmlformats.org/spreadsheetml/2006/main" count="109" uniqueCount="107">
  <si>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</si>
  <si>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</si>
  <si>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</si>
  <si>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</si>
  <si>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</si>
  <si>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</si>
  <si>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</si>
  <si>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</si>
  <si>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1.5</t>
  </si>
  <si>
    <t xml:space="preserve"> 1.7</t>
  </si>
  <si>
    <t>Удаление   снега с кровли,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</si>
  <si>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</si>
  <si>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</si>
  <si>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</si>
  <si>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</si>
  <si>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</si>
  <si>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</si>
  <si>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</si>
  <si>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</si>
  <si>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</si>
  <si>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</si>
  <si>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</si>
  <si>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</si>
  <si>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</si>
  <si>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</si>
  <si>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</si>
  <si>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</si>
  <si>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Механизированная уборка внутридворовых проездов, очистка территории от уплотненного снега толщиной 20см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</si>
  <si>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</si>
  <si>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</si>
  <si>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</si>
  <si>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</si>
  <si>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</si>
  <si>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</si>
  <si>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</si>
  <si>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</si>
  <si>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</si>
  <si>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</si>
  <si>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</si>
  <si>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</si>
  <si>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</si>
  <si>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</si>
  <si>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</si>
  <si>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</si>
  <si>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</si>
  <si>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</si>
  <si>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</si>
  <si>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</si>
  <si>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</si>
  <si>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</si>
  <si>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</si>
  <si>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</si>
  <si>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</si>
  <si>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</si>
  <si>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</si>
  <si>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</si>
  <si>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</si>
  <si>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</si>
  <si>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</si>
  <si>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</si>
  <si>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</si>
  <si>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</si>
  <si>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</si>
  <si>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</si>
  <si>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</si>
  <si>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</si>
  <si>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</si>
  <si>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</si>
  <si>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</si>
  <si>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</si>
  <si>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>Снятие показаний, обработка тинформации, занесение в компьютер, передача данных в ресурсоснабжающую организацию (тепло)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</si>
  <si>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</si>
  <si>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</si>
  <si>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</si>
  <si>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</si>
  <si>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установка эл.вилки в рамке ввода</t>
  </si>
  <si>
    <t>устройство провода ПШ 2*0,5 в рамке ввода</t>
  </si>
  <si>
    <t>смена патрона энергосберегающего СА19</t>
  </si>
  <si>
    <t>ремонт в рамке ввода:</t>
  </si>
  <si>
    <t>а</t>
  </si>
  <si>
    <t>установка крана шарового Ду 40 мм</t>
  </si>
  <si>
    <t>б</t>
  </si>
  <si>
    <t>сварочные работы</t>
  </si>
  <si>
    <t>в</t>
  </si>
  <si>
    <t>смена вентиля бронзового Ду 15 мм</t>
  </si>
  <si>
    <t>г</t>
  </si>
  <si>
    <t>смена вентиля бронзового Ду 32 мм</t>
  </si>
  <si>
    <t>замена вентилей на стояке ГВС:</t>
  </si>
  <si>
    <t>смена вентиля чугунного Ду 15 мм</t>
  </si>
  <si>
    <t xml:space="preserve"> 9.3</t>
  </si>
  <si>
    <t>Текущий ремонт конструктивных элементов (непредвиденные работы)</t>
  </si>
  <si>
    <t>установка проушин на подвальную дверь</t>
  </si>
  <si>
    <t>установка пружины</t>
  </si>
  <si>
    <t>утепление продухов ДВП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</si>
  <si>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</si>
  <si>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</si>
  <si>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</si>
  <si>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</si>
  <si>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</si>
  <si>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</si>
  <si>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</si>
  <si>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ул.Чапаева 2</t>
  </si>
  <si>
    <t xml:space="preserve">Сбор,вывоз и захоронение твердых бытовых отходов </t>
  </si>
  <si>
    <t xml:space="preserve">Итого начислено населению </t>
  </si>
  <si>
    <t>Итого оплачено населением</t>
  </si>
  <si>
    <t>Результат за 2018 год "+" - экономия "-" - перерасход</t>
  </si>
  <si>
    <t>Результат накоплением "+" - экономия "-" - перерасход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</si>
</sst>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16" fontId="1" fillId="0" borderId="1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1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2" fontId="1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2" fontId="3" fillId="0" borderId="4" xfId="0" applyNumberFormat="1" applyFont="1" applyFill="1" applyBorder="1" applyAlignment="1">
      <alignment wrapText="1"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/>
    </xf>
    <xf numFmtId="2" fontId="3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0" fontId="2" fillId="0" borderId="4" xfId="0" applyNumberFormat="1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0" fillId="0" borderId="5" xfId="0" applyFont="1" applyBorder="1" applyAlignment="1">
      <alignment/>
    </xf>
    <xf numFmtId="0" fontId="6" fillId="0" borderId="5" xfId="0" applyFont="1" applyBorder="1" applyAlignment="1">
      <alignment/>
    </xf>
    <xf numFmtId="2" fontId="2" fillId="0" borderId="5" xfId="0" applyNumberFormat="1" applyFont="1" applyFill="1" applyBorder="1" applyAlignment="1">
      <alignment/>
    </xf>
    <xf numFmtId="2" fontId="3" fillId="0" borderId="6" xfId="0" applyNumberFormat="1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workbookViewId="0" topLeftCell="A62">
      <selection activeCell="D76" sqref="D76"/>
    </sheetView>
  </sheetViews>
  <sheetFormatPr defaultColWidth="9.00390625" defaultRowHeight="12.75"/>
  <cols>
    <col min="1" max="1" width="8.00390625" style="1" customWidth="1"/>
    <col min="2" max="2" width="64.625" style="1" customWidth="1"/>
    <col min="3" max="3" width="21.875" style="1" customWidth="1"/>
    <col min="4" max="6" width="9.125" style="1" customWidth="1"/>
    <col min="7" max="7" width="10.125" style="1" bestFit="1" customWidth="1"/>
    <col min="8" max="16384" width="9.125" style="1" customWidth="1"/>
  </cols>
  <sheetData>
    <row r="1" spans="1:4" s="20" customFormat="1" ht="12.75">
      <c r="A1" s="26" t="s">
        <v>98</v>
      </c>
      <c r="B1" s="26"/>
      <c r="C1" s="18"/>
      <c r="D1" s="19"/>
    </row>
    <row r="2" spans="1:4" s="20" customFormat="1" ht="12.75" customHeight="1">
      <c r="A2" s="26" t="s">
        <v>99</v>
      </c>
      <c r="B2" s="26"/>
      <c r="C2" s="18"/>
      <c r="D2" s="19"/>
    </row>
    <row r="3" spans="1:4" s="20" customFormat="1" ht="12.75">
      <c r="A3" s="26" t="s">
        <v>101</v>
      </c>
      <c r="B3" s="26"/>
      <c r="C3" s="18"/>
      <c r="D3" s="19"/>
    </row>
    <row r="4" spans="1:4" s="20" customFormat="1" ht="12.75">
      <c r="A4" s="17"/>
      <c r="B4" s="17"/>
      <c r="C4" s="18"/>
      <c r="D4" s="19"/>
    </row>
    <row r="5" spans="1:3" s="19" customFormat="1" ht="12.75">
      <c r="A5" s="25" t="s">
        <v>100</v>
      </c>
      <c r="B5" s="25"/>
      <c r="C5" s="27">
        <v>-1342.989000000016</v>
      </c>
    </row>
    <row r="6" spans="1:3" ht="12.75">
      <c r="A6" s="2"/>
      <c r="B6" s="3" t="s">
        <v>0</v>
      </c>
      <c r="C6" s="28"/>
    </row>
    <row r="7" spans="1:3" ht="12.75">
      <c r="A7" s="4" t="s">
        <v>1</v>
      </c>
      <c r="B7" s="2" t="s">
        <v>2</v>
      </c>
      <c r="C7" s="28"/>
    </row>
    <row r="8" spans="1:3" ht="24" customHeight="1">
      <c r="A8" s="4"/>
      <c r="B8" s="2" t="s">
        <v>3</v>
      </c>
      <c r="C8" s="28">
        <v>6927.647999999998</v>
      </c>
    </row>
    <row r="9" spans="1:3" ht="12.75">
      <c r="A9" s="5" t="s">
        <v>4</v>
      </c>
      <c r="B9" s="2" t="s">
        <v>5</v>
      </c>
      <c r="C9" s="28">
        <v>0</v>
      </c>
    </row>
    <row r="10" spans="1:3" ht="12.75">
      <c r="A10" s="4"/>
      <c r="B10" s="2" t="s">
        <v>3</v>
      </c>
      <c r="C10" s="28">
        <v>3852.575999999999</v>
      </c>
    </row>
    <row r="11" spans="1:3" ht="39">
      <c r="A11" s="4" t="s">
        <v>6</v>
      </c>
      <c r="B11" s="2" t="s">
        <v>7</v>
      </c>
      <c r="C11" s="28">
        <v>453.474</v>
      </c>
    </row>
    <row r="12" spans="1:3" ht="12.75">
      <c r="A12" s="4" t="s">
        <v>8</v>
      </c>
      <c r="B12" s="2" t="s">
        <v>102</v>
      </c>
      <c r="C12" s="28">
        <v>18225.648</v>
      </c>
    </row>
    <row r="13" spans="1:3" ht="12.75">
      <c r="A13" s="4" t="s">
        <v>9</v>
      </c>
      <c r="B13" s="2" t="s">
        <v>10</v>
      </c>
      <c r="C13" s="28">
        <v>93.16</v>
      </c>
    </row>
    <row r="14" spans="1:3" ht="12.75">
      <c r="A14" s="4"/>
      <c r="B14" s="3" t="s">
        <v>11</v>
      </c>
      <c r="C14" s="29">
        <f>SUM(C8:C13)</f>
        <v>29552.505999999998</v>
      </c>
    </row>
    <row r="15" spans="1:3" ht="26.25">
      <c r="A15" s="4" t="s">
        <v>12</v>
      </c>
      <c r="B15" s="3" t="s">
        <v>13</v>
      </c>
      <c r="C15" s="28"/>
    </row>
    <row r="16" spans="1:3" ht="12.75">
      <c r="A16" s="4" t="s">
        <v>14</v>
      </c>
      <c r="B16" s="2" t="s">
        <v>15</v>
      </c>
      <c r="C16" s="28">
        <v>241.75799999999998</v>
      </c>
    </row>
    <row r="17" spans="1:3" ht="12.75">
      <c r="A17" s="4" t="s">
        <v>16</v>
      </c>
      <c r="B17" s="2" t="s">
        <v>17</v>
      </c>
      <c r="C17" s="28">
        <v>213.36</v>
      </c>
    </row>
    <row r="18" spans="1:3" ht="16.5" customHeight="1">
      <c r="A18" s="4" t="s">
        <v>18</v>
      </c>
      <c r="B18" s="2" t="s">
        <v>19</v>
      </c>
      <c r="C18" s="28">
        <v>508</v>
      </c>
    </row>
    <row r="19" spans="1:3" ht="16.5" customHeight="1">
      <c r="A19" s="4" t="s">
        <v>20</v>
      </c>
      <c r="B19" s="2" t="s">
        <v>21</v>
      </c>
      <c r="C19" s="28">
        <v>924.36</v>
      </c>
    </row>
    <row r="20" spans="1:3" ht="16.5" customHeight="1">
      <c r="A20" s="4" t="s">
        <v>22</v>
      </c>
      <c r="B20" s="2" t="s">
        <v>23</v>
      </c>
      <c r="C20" s="28">
        <v>1526.4</v>
      </c>
    </row>
    <row r="21" spans="1:3" ht="15" customHeight="1">
      <c r="A21" s="4" t="s">
        <v>24</v>
      </c>
      <c r="B21" s="2" t="s">
        <v>25</v>
      </c>
      <c r="C21" s="28">
        <v>209.25</v>
      </c>
    </row>
    <row r="22" spans="1:3" ht="28.5" customHeight="1">
      <c r="A22" s="4" t="s">
        <v>26</v>
      </c>
      <c r="B22" s="6" t="s">
        <v>27</v>
      </c>
      <c r="C22" s="28">
        <v>700</v>
      </c>
    </row>
    <row r="23" spans="1:3" ht="26.25">
      <c r="A23" s="4" t="s">
        <v>28</v>
      </c>
      <c r="B23" s="2" t="s">
        <v>29</v>
      </c>
      <c r="C23" s="28">
        <v>68.85</v>
      </c>
    </row>
    <row r="24" spans="1:3" ht="24.75" customHeight="1">
      <c r="A24" s="4" t="s">
        <v>30</v>
      </c>
      <c r="B24" s="2" t="s">
        <v>31</v>
      </c>
      <c r="C24" s="28">
        <v>1672.56</v>
      </c>
    </row>
    <row r="25" spans="1:3" ht="16.5" customHeight="1">
      <c r="A25" s="4" t="s">
        <v>32</v>
      </c>
      <c r="B25" s="2" t="s">
        <v>33</v>
      </c>
      <c r="C25" s="28">
        <v>985.52</v>
      </c>
    </row>
    <row r="26" spans="1:3" ht="12.75">
      <c r="A26" s="4"/>
      <c r="B26" s="3" t="s">
        <v>34</v>
      </c>
      <c r="C26" s="29">
        <f>SUM(C16:C25)</f>
        <v>7050.058000000001</v>
      </c>
    </row>
    <row r="27" spans="1:3" ht="12.75">
      <c r="A27" s="4"/>
      <c r="B27" s="3" t="s">
        <v>35</v>
      </c>
      <c r="C27" s="28"/>
    </row>
    <row r="28" spans="1:3" ht="26.25">
      <c r="A28" s="4" t="s">
        <v>36</v>
      </c>
      <c r="B28" s="2" t="s">
        <v>37</v>
      </c>
      <c r="C28" s="28">
        <v>9591.923999999999</v>
      </c>
    </row>
    <row r="29" spans="1:3" ht="12.75">
      <c r="A29" s="4" t="s">
        <v>38</v>
      </c>
      <c r="B29" s="2" t="s">
        <v>39</v>
      </c>
      <c r="C29" s="28">
        <v>132.87</v>
      </c>
    </row>
    <row r="30" spans="1:3" ht="12.75">
      <c r="A30" s="4"/>
      <c r="B30" s="3" t="s">
        <v>40</v>
      </c>
      <c r="C30" s="29">
        <f>SUM(C28:C29)</f>
        <v>9724.794</v>
      </c>
    </row>
    <row r="31" spans="1:3" ht="12.75">
      <c r="A31" s="4"/>
      <c r="B31" s="3" t="s">
        <v>41</v>
      </c>
      <c r="C31" s="28"/>
    </row>
    <row r="32" spans="1:3" ht="12.75">
      <c r="A32" s="4" t="s">
        <v>42</v>
      </c>
      <c r="B32" s="2" t="s">
        <v>43</v>
      </c>
      <c r="C32" s="28">
        <v>1472.2487999999998</v>
      </c>
    </row>
    <row r="33" spans="1:3" ht="12.75">
      <c r="A33" s="4" t="s">
        <v>44</v>
      </c>
      <c r="B33" s="2" t="s">
        <v>45</v>
      </c>
      <c r="C33" s="28">
        <v>509.3386</v>
      </c>
    </row>
    <row r="34" spans="1:3" ht="12.75">
      <c r="A34" s="4" t="s">
        <v>46</v>
      </c>
      <c r="B34" s="2" t="s">
        <v>47</v>
      </c>
      <c r="C34" s="28">
        <v>2840.3992</v>
      </c>
    </row>
    <row r="35" spans="1:3" ht="26.25">
      <c r="A35" s="4" t="s">
        <v>48</v>
      </c>
      <c r="B35" s="2" t="s">
        <v>49</v>
      </c>
      <c r="C35" s="28">
        <v>981.4992</v>
      </c>
    </row>
    <row r="36" spans="1:3" ht="12.75">
      <c r="A36" s="4" t="s">
        <v>50</v>
      </c>
      <c r="B36" s="2" t="s">
        <v>51</v>
      </c>
      <c r="C36" s="28">
        <v>454.3</v>
      </c>
    </row>
    <row r="37" spans="1:3" ht="12.75">
      <c r="A37" s="4"/>
      <c r="B37" s="3" t="s">
        <v>52</v>
      </c>
      <c r="C37" s="29">
        <f>SUM(C32:C36)</f>
        <v>6257.785800000001</v>
      </c>
    </row>
    <row r="38" spans="1:3" ht="12.75">
      <c r="A38" s="4"/>
      <c r="B38" s="3" t="s">
        <v>53</v>
      </c>
      <c r="C38" s="28"/>
    </row>
    <row r="39" spans="1:3" ht="26.25">
      <c r="A39" s="4" t="s">
        <v>54</v>
      </c>
      <c r="B39" s="2" t="s">
        <v>55</v>
      </c>
      <c r="C39" s="28">
        <v>3970.6103999999996</v>
      </c>
    </row>
    <row r="40" spans="1:3" ht="12.75">
      <c r="A40" s="4" t="s">
        <v>56</v>
      </c>
      <c r="B40" s="2" t="s">
        <v>57</v>
      </c>
      <c r="C40" s="28">
        <v>1026.1128</v>
      </c>
    </row>
    <row r="41" spans="1:3" ht="12.75">
      <c r="A41" s="4"/>
      <c r="B41" s="3" t="s">
        <v>58</v>
      </c>
      <c r="C41" s="29">
        <f>SUM(C39:C40)</f>
        <v>4996.723199999999</v>
      </c>
    </row>
    <row r="42" spans="1:3" ht="12.75">
      <c r="A42" s="4"/>
      <c r="B42" s="2"/>
      <c r="C42" s="28"/>
    </row>
    <row r="43" spans="1:3" ht="12.75">
      <c r="A43" s="7" t="s">
        <v>59</v>
      </c>
      <c r="B43" s="2" t="s">
        <v>60</v>
      </c>
      <c r="C43" s="29">
        <v>786.016</v>
      </c>
    </row>
    <row r="44" spans="1:3" ht="12.75">
      <c r="A44" s="7" t="s">
        <v>61</v>
      </c>
      <c r="B44" s="2" t="s">
        <v>62</v>
      </c>
      <c r="C44" s="29">
        <v>382.8</v>
      </c>
    </row>
    <row r="45" spans="1:3" ht="12.75">
      <c r="A45" s="4"/>
      <c r="B45" s="2"/>
      <c r="C45" s="29"/>
    </row>
    <row r="46" spans="1:3" ht="12.75">
      <c r="A46" s="4"/>
      <c r="B46" s="3" t="s">
        <v>63</v>
      </c>
      <c r="C46" s="28"/>
    </row>
    <row r="47" spans="1:3" ht="12.75">
      <c r="A47" s="4" t="s">
        <v>64</v>
      </c>
      <c r="B47" s="2" t="s">
        <v>65</v>
      </c>
      <c r="C47" s="28">
        <v>2889.72</v>
      </c>
    </row>
    <row r="48" spans="1:3" ht="12.75">
      <c r="A48" s="4" t="s">
        <v>66</v>
      </c>
      <c r="B48" s="2" t="s">
        <v>67</v>
      </c>
      <c r="C48" s="28">
        <v>2889.72</v>
      </c>
    </row>
    <row r="49" spans="1:3" ht="40.5" customHeight="1">
      <c r="A49" s="8"/>
      <c r="B49" s="6" t="s">
        <v>68</v>
      </c>
      <c r="C49" s="28">
        <v>2675.64</v>
      </c>
    </row>
    <row r="50" spans="1:3" ht="40.5" customHeight="1">
      <c r="A50" s="8"/>
      <c r="B50" s="6" t="s">
        <v>69</v>
      </c>
      <c r="C50" s="28">
        <v>2675.64</v>
      </c>
    </row>
    <row r="51" spans="1:3" ht="40.5" customHeight="1">
      <c r="A51" s="8"/>
      <c r="B51" s="6" t="s">
        <v>70</v>
      </c>
      <c r="C51" s="28">
        <v>2675.64</v>
      </c>
    </row>
    <row r="52" spans="1:3" ht="12.75">
      <c r="A52" s="4"/>
      <c r="B52" s="3" t="s">
        <v>71</v>
      </c>
      <c r="C52" s="29">
        <f>SUM(C47:C51)</f>
        <v>13806.359999999999</v>
      </c>
    </row>
    <row r="53" spans="1:3" ht="12.75">
      <c r="A53" s="4"/>
      <c r="B53" s="3" t="s">
        <v>72</v>
      </c>
      <c r="C53" s="28"/>
    </row>
    <row r="54" spans="1:3" ht="12.75">
      <c r="A54" s="4" t="s">
        <v>73</v>
      </c>
      <c r="B54" s="9" t="s">
        <v>74</v>
      </c>
      <c r="C54" s="28"/>
    </row>
    <row r="55" spans="1:3" ht="15" customHeight="1">
      <c r="A55" s="8"/>
      <c r="B55" s="10" t="s">
        <v>75</v>
      </c>
      <c r="C55" s="28">
        <v>198.87</v>
      </c>
    </row>
    <row r="56" spans="1:3" ht="18.75" customHeight="1">
      <c r="A56" s="8"/>
      <c r="B56" s="10" t="s">
        <v>76</v>
      </c>
      <c r="C56" s="28">
        <v>1168.32</v>
      </c>
    </row>
    <row r="57" spans="1:3" ht="18.75" customHeight="1">
      <c r="A57" s="8"/>
      <c r="B57" s="10" t="s">
        <v>77</v>
      </c>
      <c r="C57" s="28">
        <v>340.31</v>
      </c>
    </row>
    <row r="58" spans="1:3" ht="18.75" customHeight="1">
      <c r="A58" s="11"/>
      <c r="B58" s="12" t="s">
        <v>78</v>
      </c>
      <c r="C58" s="28"/>
    </row>
    <row r="59" spans="1:3" ht="18.75" customHeight="1">
      <c r="A59" s="11" t="s">
        <v>79</v>
      </c>
      <c r="B59" s="10" t="s">
        <v>80</v>
      </c>
      <c r="C59" s="28">
        <v>1455.2</v>
      </c>
    </row>
    <row r="60" spans="1:3" ht="18.75" customHeight="1">
      <c r="A60" s="11" t="s">
        <v>81</v>
      </c>
      <c r="B60" s="10" t="s">
        <v>82</v>
      </c>
      <c r="C60" s="28">
        <v>1793.52</v>
      </c>
    </row>
    <row r="61" spans="1:3" ht="18.75" customHeight="1">
      <c r="A61" s="11" t="s">
        <v>83</v>
      </c>
      <c r="B61" s="10" t="s">
        <v>84</v>
      </c>
      <c r="C61" s="28">
        <v>623.87</v>
      </c>
    </row>
    <row r="62" spans="1:3" ht="18.75" customHeight="1">
      <c r="A62" s="11" t="s">
        <v>85</v>
      </c>
      <c r="B62" s="10" t="s">
        <v>86</v>
      </c>
      <c r="C62" s="28">
        <v>759.77</v>
      </c>
    </row>
    <row r="63" spans="1:3" ht="18.75" customHeight="1">
      <c r="A63" s="11"/>
      <c r="B63" s="12" t="s">
        <v>87</v>
      </c>
      <c r="C63" s="28">
        <v>0</v>
      </c>
    </row>
    <row r="64" spans="1:3" ht="18.75" customHeight="1">
      <c r="A64" s="11" t="s">
        <v>79</v>
      </c>
      <c r="B64" s="10" t="s">
        <v>88</v>
      </c>
      <c r="C64" s="28">
        <v>918.01</v>
      </c>
    </row>
    <row r="65" spans="1:3" ht="26.25">
      <c r="A65" s="4" t="s">
        <v>89</v>
      </c>
      <c r="B65" s="9" t="s">
        <v>90</v>
      </c>
      <c r="C65" s="28"/>
    </row>
    <row r="66" spans="1:3" ht="12.75">
      <c r="A66" s="4"/>
      <c r="B66" s="13" t="s">
        <v>91</v>
      </c>
      <c r="C66" s="28">
        <v>486</v>
      </c>
    </row>
    <row r="67" spans="1:3" ht="12.75">
      <c r="A67" s="4"/>
      <c r="B67" s="14" t="s">
        <v>92</v>
      </c>
      <c r="C67" s="28">
        <v>366.29</v>
      </c>
    </row>
    <row r="68" spans="1:3" ht="12.75">
      <c r="A68" s="4"/>
      <c r="B68" s="10" t="s">
        <v>93</v>
      </c>
      <c r="C68" s="28">
        <v>104.05760000000001</v>
      </c>
    </row>
    <row r="69" spans="1:3" ht="12.75">
      <c r="A69" s="4"/>
      <c r="B69" s="3" t="s">
        <v>94</v>
      </c>
      <c r="C69" s="29">
        <f>SUM(C55:C68)</f>
        <v>8214.217599999998</v>
      </c>
    </row>
    <row r="70" spans="1:3" ht="13.5" customHeight="1" thickBot="1">
      <c r="A70" s="35" t="s">
        <v>95</v>
      </c>
      <c r="B70" s="36" t="s">
        <v>96</v>
      </c>
      <c r="C70" s="30">
        <v>18383.64</v>
      </c>
    </row>
    <row r="71" spans="1:3" ht="13.5" thickBot="1">
      <c r="A71" s="15"/>
      <c r="B71" s="16" t="s">
        <v>97</v>
      </c>
      <c r="C71" s="40">
        <f>C14+C26+C30+C37+C41+C43+C44+C52+C69+C70</f>
        <v>99154.90060000001</v>
      </c>
    </row>
    <row r="72" spans="1:5" s="23" customFormat="1" ht="12.75">
      <c r="A72" s="37"/>
      <c r="B72" s="38" t="s">
        <v>103</v>
      </c>
      <c r="C72" s="39">
        <v>86461.2</v>
      </c>
      <c r="D72" s="21"/>
      <c r="E72" s="22"/>
    </row>
    <row r="73" spans="1:7" s="20" customFormat="1" ht="12.75">
      <c r="A73" s="32"/>
      <c r="B73" s="31" t="s">
        <v>104</v>
      </c>
      <c r="C73" s="33">
        <v>86091.63</v>
      </c>
      <c r="D73" s="21"/>
      <c r="E73" s="24"/>
      <c r="G73" s="24"/>
    </row>
    <row r="74" spans="1:3" ht="12.75">
      <c r="A74" s="2"/>
      <c r="B74" s="34" t="s">
        <v>105</v>
      </c>
      <c r="C74" s="29">
        <f>C72-C71</f>
        <v>-12693.700600000011</v>
      </c>
    </row>
    <row r="75" spans="1:3" ht="12.75">
      <c r="A75" s="2"/>
      <c r="B75" s="34" t="s">
        <v>106</v>
      </c>
      <c r="C75" s="29">
        <f>C74+C5</f>
        <v>-14036.689600000027</v>
      </c>
    </row>
  </sheetData>
  <mergeCells count="4">
    <mergeCell ref="A5:B5"/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2019-02-07T01:48:41Z</dcterms:created>
  <dcterms:modified xsi:type="dcterms:W3CDTF">2019-02-15T06:17:26Z</dcterms:modified>
  <cp:category/>
  <cp:version/>
  <cp:contentType/>
  <cp:contentStatus/>
</cp:coreProperties>
</file>