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<sst xmlns="http://schemas.openxmlformats.org/spreadsheetml/2006/main" count="131" uniqueCount="128">
  <si>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</si>
  <si>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</si>
  <si>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</si>
  <si>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</si>
  <si>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</si>
  <si>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</si>
  <si>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</si>
  <si>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</si>
  <si>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</si>
  <si>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</si>
  <si>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</si>
  <si>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</si>
  <si>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</si>
  <si>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</si>
  <si>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</si>
  <si>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</si>
  <si>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</si>
  <si>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</si>
  <si>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</si>
  <si>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</si>
  <si>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</si>
  <si>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</si>
  <si>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</si>
  <si>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</si>
  <si>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</si>
  <si>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</si>
  <si>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</si>
  <si>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</si>
  <si>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</si>
  <si>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</si>
  <si>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</si>
  <si>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</si>
  <si>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</si>
  <si>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</si>
  <si>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</si>
  <si>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</si>
  <si>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</si>
  <si>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</si>
  <si>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</si>
  <si>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</si>
  <si>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</si>
  <si>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</si>
  <si>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</si>
  <si>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</si>
  <si>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</si>
  <si>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</si>
  <si>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</si>
  <si>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</si>
  <si>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</si>
  <si>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</si>
  <si>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</si>
  <si>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</si>
  <si>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</si>
  <si>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</si>
  <si>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</si>
  <si>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</si>
  <si>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</si>
  <si>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</si>
  <si>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</si>
  <si>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</si>
  <si>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</si>
  <si>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</si>
  <si>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</si>
  <si>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</si>
  <si>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</si>
  <si>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</si>
  <si>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</si>
  <si>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</si>
  <si>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</si>
  <si>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</si>
  <si>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</si>
  <si>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</si>
  <si>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</si>
  <si>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</si>
  <si>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</si>
  <si>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для домофона 1п 16А</t>
  </si>
  <si>
    <t>смена автомата 25 А (кв.30)</t>
  </si>
  <si>
    <t>текущий ремонт электрооборудования:</t>
  </si>
  <si>
    <t>а</t>
  </si>
  <si>
    <t>нетканный материал</t>
  </si>
  <si>
    <t>смена энергосберегающего патрона на лестничных маршах</t>
  </si>
  <si>
    <t xml:space="preserve"> 9.2</t>
  </si>
  <si>
    <t>Текущий ремонт систем водоснабжения и водоотведения (непредвиденные работы)</t>
  </si>
  <si>
    <t>восстановительные работы  после аварии на теплосетях:</t>
  </si>
  <si>
    <t>смена участка трубы Ду 15 мм</t>
  </si>
  <si>
    <t>смена вентиля бронзового Ду 15 мм</t>
  </si>
  <si>
    <t>смена вентиля бронзового Ду 20 мм</t>
  </si>
  <si>
    <t>смена сгона Ду 20 мм</t>
  </si>
  <si>
    <t>смена резьбы Ду 20 мм</t>
  </si>
  <si>
    <t>смена сгона Ду 15 мм</t>
  </si>
  <si>
    <t>смена резьбы Ду 15 мм</t>
  </si>
  <si>
    <t>смена муфты Ду 20 мм</t>
  </si>
  <si>
    <t>смена муфты Ду 15 мм</t>
  </si>
  <si>
    <t>смена контргайки Ду 15 мм</t>
  </si>
  <si>
    <t>смена контргайки Ду 20 мм</t>
  </si>
  <si>
    <t>сварочные работы</t>
  </si>
  <si>
    <t>устранение засора канализации в подвале</t>
  </si>
  <si>
    <t>замена вентиля на стояке отопления:</t>
  </si>
  <si>
    <t>замена узла бронзового Ду 15 мм на сварке</t>
  </si>
  <si>
    <t>б</t>
  </si>
  <si>
    <t>смена вентиля чугунного Ду 15 мм</t>
  </si>
  <si>
    <t>устранение засора домового коллектора, выпуска канализационного колодца, стояка</t>
  </si>
  <si>
    <t xml:space="preserve">Текущий ремонт конструктивных элементов </t>
  </si>
  <si>
    <t>ремонт рихтовка дв.коробки  метал.дв</t>
  </si>
  <si>
    <t>ремонт пола из керамогранита жидкими гвоздями (плитка б/у)</t>
  </si>
  <si>
    <t>засечивание вентиляционной шахты на кровле садовой решеткой  на дюбель-8 шт, вязальную проволоку-4,5мп</t>
  </si>
  <si>
    <t>смена дверного доводчика на 120 кг 3под</t>
  </si>
  <si>
    <t>очистка козырьков от мусора</t>
  </si>
  <si>
    <t>установлено домофонное оборудование 1 под за счет жителей  на сумму  19 714,26</t>
  </si>
  <si>
    <t>установка из арматуры d-14 ограничителя открывания двери с бурением отверстия в бетонной площадке (домофон.дверь) 2п</t>
  </si>
  <si>
    <t>ремонт утепление чердачного перекрытия кв.11,22,23,34</t>
  </si>
  <si>
    <t>ремонт мягкой кровли рулонного покрытия козырька в 1 слой Бикроста</t>
  </si>
  <si>
    <t>установлено домофонное оборудование 3 под за счет жителей  на сумму  20085,62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</si>
  <si>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</si>
  <si>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</si>
  <si>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</si>
  <si>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</si>
  <si>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</si>
  <si>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</si>
  <si>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</si>
  <si>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10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</si>
  <si>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</si>
  <si>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</si>
  <si>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</si>
  <si>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</si>
  <si>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</si>
  <si>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</si>
  <si>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Дополнительный платеж за установку домофон. Оборудования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</si>
</sst>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C99" sqref="C99"/>
    </sheetView>
  </sheetViews>
  <sheetFormatPr defaultColWidth="9.00390625" defaultRowHeight="12.75"/>
  <cols>
    <col min="1" max="1" width="6.875" style="1" customWidth="1"/>
    <col min="2" max="2" width="67.875" style="1" customWidth="1"/>
    <col min="3" max="3" width="21.50390625" style="2" customWidth="1"/>
    <col min="4" max="6" width="9.125" style="2" customWidth="1"/>
    <col min="7" max="16384" width="9.125" style="1" customWidth="1"/>
  </cols>
  <sheetData>
    <row r="1" spans="1:2" s="24" customFormat="1" ht="12.75">
      <c r="A1" s="45" t="s">
        <v>117</v>
      </c>
      <c r="B1" s="45"/>
    </row>
    <row r="2" spans="1:2" s="24" customFormat="1" ht="12.75" customHeight="1">
      <c r="A2" s="45" t="s">
        <v>118</v>
      </c>
      <c r="B2" s="45"/>
    </row>
    <row r="3" spans="1:2" s="24" customFormat="1" ht="12.75">
      <c r="A3" s="45" t="s">
        <v>120</v>
      </c>
      <c r="B3" s="45"/>
    </row>
    <row r="4" spans="1:2" s="24" customFormat="1" ht="12.75">
      <c r="A4" s="23"/>
      <c r="B4" s="23"/>
    </row>
    <row r="5" spans="1:3" s="27" customFormat="1" ht="12.75">
      <c r="A5" s="25"/>
      <c r="B5" s="26" t="s">
        <v>119</v>
      </c>
      <c r="C5" s="44">
        <v>-40799.17</v>
      </c>
    </row>
    <row r="6" spans="1:3" ht="12.75">
      <c r="A6" s="3"/>
      <c r="B6" s="4" t="s">
        <v>1</v>
      </c>
      <c r="C6" s="5" t="s">
        <v>2</v>
      </c>
    </row>
    <row r="7" spans="1:3" ht="12.75">
      <c r="A7" s="6" t="s">
        <v>3</v>
      </c>
      <c r="B7" s="3" t="s">
        <v>4</v>
      </c>
      <c r="C7" s="7"/>
    </row>
    <row r="8" spans="1:3" ht="24" customHeight="1">
      <c r="A8" s="6"/>
      <c r="B8" s="3" t="s">
        <v>5</v>
      </c>
      <c r="C8" s="8">
        <v>19888.44</v>
      </c>
    </row>
    <row r="9" spans="1:3" ht="12.75">
      <c r="A9" s="6"/>
      <c r="B9" s="3" t="s">
        <v>0</v>
      </c>
      <c r="C9" s="8">
        <v>7600.32</v>
      </c>
    </row>
    <row r="10" spans="1:3" ht="12.75">
      <c r="A10" s="9" t="s">
        <v>6</v>
      </c>
      <c r="B10" s="3" t="s">
        <v>7</v>
      </c>
      <c r="C10" s="8">
        <v>0</v>
      </c>
    </row>
    <row r="11" spans="1:3" ht="12.75">
      <c r="A11" s="6"/>
      <c r="B11" s="3" t="s">
        <v>5</v>
      </c>
      <c r="C11" s="8">
        <v>11060.28</v>
      </c>
    </row>
    <row r="12" spans="1:3" ht="12.75">
      <c r="A12" s="6"/>
      <c r="B12" s="3" t="s">
        <v>0</v>
      </c>
      <c r="C12" s="8">
        <v>4497.552</v>
      </c>
    </row>
    <row r="13" spans="1:3" ht="39">
      <c r="A13" s="6" t="s">
        <v>8</v>
      </c>
      <c r="B13" s="3" t="s">
        <v>9</v>
      </c>
      <c r="C13" s="8">
        <v>1725.4668000000001</v>
      </c>
    </row>
    <row r="14" spans="1:3" ht="12.75">
      <c r="A14" s="6" t="s">
        <v>10</v>
      </c>
      <c r="B14" s="3" t="s">
        <v>121</v>
      </c>
      <c r="C14" s="8">
        <v>69702.255</v>
      </c>
    </row>
    <row r="15" spans="1:3" ht="12.75">
      <c r="A15" s="6" t="s">
        <v>11</v>
      </c>
      <c r="B15" s="3" t="s">
        <v>12</v>
      </c>
      <c r="C15" s="8">
        <v>2678.35</v>
      </c>
    </row>
    <row r="16" spans="1:3" ht="12.75">
      <c r="A16" s="6"/>
      <c r="B16" s="4" t="s">
        <v>13</v>
      </c>
      <c r="C16" s="10">
        <f>SUM(C8:C15)</f>
        <v>117152.66380000001</v>
      </c>
    </row>
    <row r="17" spans="1:3" ht="26.25">
      <c r="A17" s="6" t="s">
        <v>14</v>
      </c>
      <c r="B17" s="4" t="s">
        <v>15</v>
      </c>
      <c r="C17" s="8"/>
    </row>
    <row r="18" spans="1:3" ht="12.75">
      <c r="A18" s="6" t="s">
        <v>16</v>
      </c>
      <c r="B18" s="3" t="s">
        <v>17</v>
      </c>
      <c r="C18" s="8">
        <v>5722.86</v>
      </c>
    </row>
    <row r="19" spans="1:3" ht="12.75">
      <c r="A19" s="6" t="s">
        <v>18</v>
      </c>
      <c r="B19" s="3" t="s">
        <v>19</v>
      </c>
      <c r="C19" s="8">
        <v>2331.264</v>
      </c>
    </row>
    <row r="20" spans="1:3" ht="12.75">
      <c r="A20" s="6" t="s">
        <v>20</v>
      </c>
      <c r="B20" s="3" t="s">
        <v>21</v>
      </c>
      <c r="C20" s="8">
        <v>747.2</v>
      </c>
    </row>
    <row r="21" spans="1:3" ht="12.75">
      <c r="A21" s="6" t="s">
        <v>22</v>
      </c>
      <c r="B21" s="3" t="s">
        <v>23</v>
      </c>
      <c r="C21" s="8">
        <v>2773.08</v>
      </c>
    </row>
    <row r="22" spans="1:3" ht="12.75">
      <c r="A22" s="6" t="s">
        <v>24</v>
      </c>
      <c r="B22" s="3" t="s">
        <v>25</v>
      </c>
      <c r="C22" s="8">
        <v>13349.004</v>
      </c>
    </row>
    <row r="23" spans="1:3" ht="12.75">
      <c r="A23" s="6" t="s">
        <v>26</v>
      </c>
      <c r="B23" s="3" t="s">
        <v>27</v>
      </c>
      <c r="C23" s="8">
        <v>1799.55</v>
      </c>
    </row>
    <row r="24" spans="1:3" ht="12.75">
      <c r="A24" s="6" t="s">
        <v>28</v>
      </c>
      <c r="B24" s="3" t="s">
        <v>29</v>
      </c>
      <c r="C24" s="8">
        <v>600</v>
      </c>
    </row>
    <row r="25" spans="1:3" ht="26.25">
      <c r="A25" s="6" t="s">
        <v>30</v>
      </c>
      <c r="B25" s="3" t="s">
        <v>31</v>
      </c>
      <c r="C25" s="8">
        <v>262.548</v>
      </c>
    </row>
    <row r="26" spans="1:3" ht="26.25">
      <c r="A26" s="6" t="s">
        <v>32</v>
      </c>
      <c r="B26" s="3" t="s">
        <v>33</v>
      </c>
      <c r="C26" s="8">
        <v>5774.4</v>
      </c>
    </row>
    <row r="27" spans="1:3" ht="18.75" customHeight="1">
      <c r="A27" s="6" t="s">
        <v>34</v>
      </c>
      <c r="B27" s="3" t="s">
        <v>35</v>
      </c>
      <c r="C27" s="8">
        <v>1490.696</v>
      </c>
    </row>
    <row r="28" spans="1:3" ht="12.75">
      <c r="A28" s="6"/>
      <c r="B28" s="4" t="s">
        <v>36</v>
      </c>
      <c r="C28" s="10">
        <f>SUM(C18:C27)</f>
        <v>34850.602</v>
      </c>
    </row>
    <row r="29" spans="1:3" ht="12.75">
      <c r="A29" s="6"/>
      <c r="B29" s="4" t="s">
        <v>37</v>
      </c>
      <c r="C29" s="8"/>
    </row>
    <row r="30" spans="1:3" ht="26.25">
      <c r="A30" s="6" t="s">
        <v>38</v>
      </c>
      <c r="B30" s="3" t="s">
        <v>39</v>
      </c>
      <c r="C30" s="8">
        <v>40340.02</v>
      </c>
    </row>
    <row r="31" spans="1:3" ht="12.75">
      <c r="A31" s="6" t="s">
        <v>40</v>
      </c>
      <c r="B31" s="3" t="s">
        <v>41</v>
      </c>
      <c r="C31" s="8">
        <v>487.19</v>
      </c>
    </row>
    <row r="32" spans="1:3" ht="12.75">
      <c r="A32" s="6"/>
      <c r="B32" s="4" t="s">
        <v>42</v>
      </c>
      <c r="C32" s="10">
        <f>SUM(C30:C31)</f>
        <v>40827.21</v>
      </c>
    </row>
    <row r="33" spans="1:3" ht="12.75">
      <c r="A33" s="6"/>
      <c r="B33" s="4" t="s">
        <v>43</v>
      </c>
      <c r="C33" s="8"/>
    </row>
    <row r="34" spans="1:3" ht="12.75">
      <c r="A34" s="11" t="s">
        <v>44</v>
      </c>
      <c r="B34" s="7" t="s">
        <v>45</v>
      </c>
      <c r="C34" s="8">
        <v>6191.46</v>
      </c>
    </row>
    <row r="35" spans="1:3" ht="26.25">
      <c r="A35" s="6" t="s">
        <v>46</v>
      </c>
      <c r="B35" s="3" t="s">
        <v>47</v>
      </c>
      <c r="C35" s="8">
        <v>2141.995</v>
      </c>
    </row>
    <row r="36" spans="1:3" ht="12.75">
      <c r="A36" s="11" t="s">
        <v>48</v>
      </c>
      <c r="B36" s="7" t="s">
        <v>49</v>
      </c>
      <c r="C36" s="8">
        <v>11945.14</v>
      </c>
    </row>
    <row r="37" spans="1:3" ht="26.25">
      <c r="A37" s="11" t="s">
        <v>50</v>
      </c>
      <c r="B37" s="7" t="s">
        <v>51</v>
      </c>
      <c r="C37" s="8">
        <v>4127.64</v>
      </c>
    </row>
    <row r="38" spans="1:3" ht="12.75">
      <c r="A38" s="6"/>
      <c r="B38" s="4" t="s">
        <v>52</v>
      </c>
      <c r="C38" s="10">
        <f>SUM(C34:C37)</f>
        <v>24406.235</v>
      </c>
    </row>
    <row r="39" spans="1:3" ht="12.75">
      <c r="A39" s="6"/>
      <c r="B39" s="4" t="s">
        <v>53</v>
      </c>
      <c r="C39" s="8"/>
    </row>
    <row r="40" spans="1:3" ht="26.25">
      <c r="A40" s="6" t="s">
        <v>54</v>
      </c>
      <c r="B40" s="3" t="s">
        <v>55</v>
      </c>
      <c r="C40" s="8">
        <v>16698.18</v>
      </c>
    </row>
    <row r="41" spans="1:3" ht="12.75">
      <c r="A41" s="6" t="s">
        <v>56</v>
      </c>
      <c r="B41" s="3" t="s">
        <v>57</v>
      </c>
      <c r="C41" s="8">
        <v>4315.26</v>
      </c>
    </row>
    <row r="42" spans="1:3" ht="12.75">
      <c r="A42" s="6"/>
      <c r="B42" s="4" t="s">
        <v>58</v>
      </c>
      <c r="C42" s="10">
        <f>SUM(C40:C41)</f>
        <v>21013.440000000002</v>
      </c>
    </row>
    <row r="43" spans="1:3" ht="12.75">
      <c r="A43" s="12" t="s">
        <v>59</v>
      </c>
      <c r="B43" s="3" t="s">
        <v>60</v>
      </c>
      <c r="C43" s="10">
        <v>1292.6760000000002</v>
      </c>
    </row>
    <row r="44" spans="1:3" ht="12.75">
      <c r="A44" s="12" t="s">
        <v>61</v>
      </c>
      <c r="B44" s="3" t="s">
        <v>62</v>
      </c>
      <c r="C44" s="10">
        <v>1651.9392</v>
      </c>
    </row>
    <row r="45" spans="1:3" ht="12.75">
      <c r="A45" s="6"/>
      <c r="B45" s="3"/>
      <c r="C45" s="8"/>
    </row>
    <row r="46" spans="1:3" ht="12.75">
      <c r="A46" s="6"/>
      <c r="B46" s="4" t="s">
        <v>63</v>
      </c>
      <c r="C46" s="8"/>
    </row>
    <row r="47" spans="1:3" ht="12.75">
      <c r="A47" s="6" t="s">
        <v>64</v>
      </c>
      <c r="B47" s="3" t="s">
        <v>65</v>
      </c>
      <c r="C47" s="8">
        <v>2889.72</v>
      </c>
    </row>
    <row r="48" spans="1:3" ht="12.75">
      <c r="A48" s="6" t="s">
        <v>66</v>
      </c>
      <c r="B48" s="3" t="s">
        <v>67</v>
      </c>
      <c r="C48" s="8">
        <v>2889.72</v>
      </c>
    </row>
    <row r="49" spans="1:3" ht="26.25">
      <c r="A49" s="6"/>
      <c r="B49" s="3" t="s">
        <v>68</v>
      </c>
      <c r="C49" s="8">
        <v>2675.64</v>
      </c>
    </row>
    <row r="50" spans="1:3" ht="26.25">
      <c r="A50" s="6"/>
      <c r="B50" s="3" t="s">
        <v>69</v>
      </c>
      <c r="C50" s="8">
        <v>2675.64</v>
      </c>
    </row>
    <row r="51" spans="1:3" ht="26.25">
      <c r="A51" s="6"/>
      <c r="B51" s="3" t="s">
        <v>70</v>
      </c>
      <c r="C51" s="8">
        <v>2675.64</v>
      </c>
    </row>
    <row r="52" spans="1:3" ht="12.75">
      <c r="A52" s="6"/>
      <c r="B52" s="4" t="s">
        <v>71</v>
      </c>
      <c r="C52" s="10">
        <f>SUM(C47:C51)</f>
        <v>13806.359999999999</v>
      </c>
    </row>
    <row r="53" spans="1:3" ht="12.75">
      <c r="A53" s="6"/>
      <c r="B53" s="4"/>
      <c r="C53" s="8"/>
    </row>
    <row r="54" spans="1:3" ht="12.75">
      <c r="A54" s="6"/>
      <c r="B54" s="4" t="s">
        <v>72</v>
      </c>
      <c r="C54" s="8"/>
    </row>
    <row r="55" spans="1:3" ht="12.75">
      <c r="A55" s="6" t="s">
        <v>73</v>
      </c>
      <c r="B55" s="4" t="s">
        <v>74</v>
      </c>
      <c r="C55" s="8"/>
    </row>
    <row r="56" spans="1:3" ht="12.75">
      <c r="A56" s="6"/>
      <c r="B56" s="13" t="s">
        <v>75</v>
      </c>
      <c r="C56" s="8">
        <v>362.24</v>
      </c>
    </row>
    <row r="57" spans="1:3" ht="12.75">
      <c r="A57" s="6"/>
      <c r="B57" s="15" t="s">
        <v>76</v>
      </c>
      <c r="C57" s="8">
        <v>362.24</v>
      </c>
    </row>
    <row r="58" spans="1:3" ht="12.75">
      <c r="A58" s="15"/>
      <c r="B58" s="16" t="s">
        <v>77</v>
      </c>
      <c r="C58" s="8"/>
    </row>
    <row r="59" spans="1:3" ht="12.75">
      <c r="A59" s="14" t="s">
        <v>78</v>
      </c>
      <c r="B59" s="17" t="s">
        <v>79</v>
      </c>
      <c r="C59" s="8">
        <v>8.427</v>
      </c>
    </row>
    <row r="60" spans="1:3" ht="12.75">
      <c r="A60" s="14"/>
      <c r="B60" s="13" t="s">
        <v>80</v>
      </c>
      <c r="C60" s="8">
        <v>1110.93</v>
      </c>
    </row>
    <row r="61" spans="1:3" ht="26.25">
      <c r="A61" s="6" t="s">
        <v>81</v>
      </c>
      <c r="B61" s="4" t="s">
        <v>82</v>
      </c>
      <c r="C61" s="8"/>
    </row>
    <row r="62" spans="1:3" ht="12.75">
      <c r="A62" s="6"/>
      <c r="B62" s="18" t="s">
        <v>83</v>
      </c>
      <c r="C62" s="8"/>
    </row>
    <row r="63" spans="1:3" ht="12.75">
      <c r="A63" s="6"/>
      <c r="B63" s="13" t="s">
        <v>84</v>
      </c>
      <c r="C63" s="8">
        <v>1393</v>
      </c>
    </row>
    <row r="64" spans="1:3" ht="12.75">
      <c r="A64" s="6"/>
      <c r="B64" s="13" t="s">
        <v>85</v>
      </c>
      <c r="C64" s="8">
        <v>588.56</v>
      </c>
    </row>
    <row r="65" spans="1:3" ht="12.75">
      <c r="A65" s="6"/>
      <c r="B65" s="13" t="s">
        <v>86</v>
      </c>
      <c r="C65" s="8">
        <v>588.56</v>
      </c>
    </row>
    <row r="66" spans="1:3" ht="12.75">
      <c r="A66" s="6"/>
      <c r="B66" s="13" t="s">
        <v>87</v>
      </c>
      <c r="C66" s="8">
        <v>188.41</v>
      </c>
    </row>
    <row r="67" spans="1:3" ht="12.75">
      <c r="A67" s="6"/>
      <c r="B67" s="13" t="s">
        <v>88</v>
      </c>
      <c r="C67" s="8">
        <v>67.01</v>
      </c>
    </row>
    <row r="68" spans="1:3" ht="12.75">
      <c r="A68" s="6"/>
      <c r="B68" s="13" t="s">
        <v>89</v>
      </c>
      <c r="C68" s="8">
        <v>188.41</v>
      </c>
    </row>
    <row r="69" spans="1:3" ht="12.75">
      <c r="A69" s="6"/>
      <c r="B69" s="13" t="s">
        <v>90</v>
      </c>
      <c r="C69" s="8">
        <v>67.01</v>
      </c>
    </row>
    <row r="70" spans="1:3" ht="12.75">
      <c r="A70" s="6"/>
      <c r="B70" s="13" t="s">
        <v>91</v>
      </c>
      <c r="C70" s="8">
        <v>202.08</v>
      </c>
    </row>
    <row r="71" spans="1:3" ht="12.75">
      <c r="A71" s="6"/>
      <c r="B71" s="13" t="s">
        <v>92</v>
      </c>
      <c r="C71" s="8">
        <v>202.08</v>
      </c>
    </row>
    <row r="72" spans="1:3" ht="12.75">
      <c r="A72" s="6"/>
      <c r="B72" s="13" t="s">
        <v>93</v>
      </c>
      <c r="C72" s="8">
        <v>66.42</v>
      </c>
    </row>
    <row r="73" spans="1:3" ht="12.75">
      <c r="A73" s="6"/>
      <c r="B73" s="13" t="s">
        <v>94</v>
      </c>
      <c r="C73" s="8">
        <v>66.42</v>
      </c>
    </row>
    <row r="74" spans="1:3" ht="12.75">
      <c r="A74" s="6"/>
      <c r="B74" s="13" t="s">
        <v>95</v>
      </c>
      <c r="C74" s="8">
        <v>564</v>
      </c>
    </row>
    <row r="75" spans="1:3" ht="12.75">
      <c r="A75" s="6"/>
      <c r="B75" s="13" t="s">
        <v>96</v>
      </c>
      <c r="C75" s="8">
        <v>0</v>
      </c>
    </row>
    <row r="76" spans="1:3" ht="12.75">
      <c r="A76" s="14"/>
      <c r="B76" s="18" t="s">
        <v>97</v>
      </c>
      <c r="C76" s="8"/>
    </row>
    <row r="77" spans="1:3" ht="12.75">
      <c r="A77" s="14" t="s">
        <v>78</v>
      </c>
      <c r="B77" s="13" t="s">
        <v>98</v>
      </c>
      <c r="C77" s="8">
        <v>3672.04</v>
      </c>
    </row>
    <row r="78" spans="1:3" ht="12.75">
      <c r="A78" s="14" t="s">
        <v>99</v>
      </c>
      <c r="B78" s="13" t="s">
        <v>100</v>
      </c>
      <c r="C78" s="8">
        <v>1247.74</v>
      </c>
    </row>
    <row r="79" spans="1:3" ht="26.25">
      <c r="A79" s="6"/>
      <c r="B79" s="19" t="s">
        <v>101</v>
      </c>
      <c r="C79" s="8"/>
    </row>
    <row r="80" spans="1:3" ht="12.75">
      <c r="A80" s="6"/>
      <c r="B80" s="4" t="s">
        <v>102</v>
      </c>
      <c r="C80" s="8"/>
    </row>
    <row r="81" spans="1:3" ht="12.75">
      <c r="A81" s="6"/>
      <c r="B81" s="15" t="s">
        <v>103</v>
      </c>
      <c r="C81" s="8">
        <v>230.67</v>
      </c>
    </row>
    <row r="82" spans="1:3" ht="12.75">
      <c r="A82" s="6"/>
      <c r="B82" s="15" t="s">
        <v>104</v>
      </c>
      <c r="C82" s="8">
        <v>82.0224</v>
      </c>
    </row>
    <row r="83" spans="1:3" ht="26.25">
      <c r="A83" s="6"/>
      <c r="B83" s="20" t="s">
        <v>105</v>
      </c>
      <c r="C83" s="8">
        <v>644.31</v>
      </c>
    </row>
    <row r="84" spans="1:3" ht="12.75">
      <c r="A84" s="6"/>
      <c r="B84" s="15" t="s">
        <v>106</v>
      </c>
      <c r="C84" s="8">
        <v>1872.49</v>
      </c>
    </row>
    <row r="85" spans="1:3" ht="12.75">
      <c r="A85" s="6"/>
      <c r="B85" s="21" t="s">
        <v>107</v>
      </c>
      <c r="C85" s="8">
        <v>352.8</v>
      </c>
    </row>
    <row r="86" spans="1:3" ht="26.25">
      <c r="A86" s="11"/>
      <c r="B86" s="31" t="s">
        <v>108</v>
      </c>
      <c r="C86" s="8">
        <v>19714.26</v>
      </c>
    </row>
    <row r="87" spans="1:3" ht="27.75" customHeight="1">
      <c r="A87" s="32"/>
      <c r="B87" s="20" t="s">
        <v>109</v>
      </c>
      <c r="C87" s="8">
        <v>143.21</v>
      </c>
    </row>
    <row r="88" spans="1:3" ht="12.75">
      <c r="A88" s="11"/>
      <c r="B88" s="33" t="s">
        <v>110</v>
      </c>
      <c r="C88" s="8">
        <v>35656.7</v>
      </c>
    </row>
    <row r="89" spans="1:3" ht="12.75">
      <c r="A89" s="11"/>
      <c r="B89" s="34" t="s">
        <v>111</v>
      </c>
      <c r="C89" s="8">
        <v>2096.64</v>
      </c>
    </row>
    <row r="90" spans="1:3" ht="26.25">
      <c r="A90" s="11"/>
      <c r="B90" s="31" t="s">
        <v>112</v>
      </c>
      <c r="C90" s="8">
        <v>20085.62</v>
      </c>
    </row>
    <row r="91" spans="1:3" ht="12.75">
      <c r="A91" s="6"/>
      <c r="B91" s="4" t="s">
        <v>113</v>
      </c>
      <c r="C91" s="10">
        <f>SUM(C56:C90)</f>
        <v>91824.29939999999</v>
      </c>
    </row>
    <row r="92" spans="1:3" ht="13.5" thickBot="1">
      <c r="A92" s="12" t="s">
        <v>114</v>
      </c>
      <c r="B92" s="3" t="s">
        <v>115</v>
      </c>
      <c r="C92" s="41">
        <v>78425.16</v>
      </c>
    </row>
    <row r="93" spans="1:3" ht="13.5" thickBot="1">
      <c r="A93" s="22"/>
      <c r="B93" s="40" t="s">
        <v>116</v>
      </c>
      <c r="C93" s="43">
        <f>C16+C28+C32+C38+C42+C43+C44+C52+C91+C92</f>
        <v>425250.5854</v>
      </c>
    </row>
    <row r="94" spans="1:3" s="29" customFormat="1" ht="12.75">
      <c r="A94" s="36"/>
      <c r="B94" s="39" t="s">
        <v>125</v>
      </c>
      <c r="C94" s="42">
        <v>303776.88</v>
      </c>
    </row>
    <row r="95" spans="1:3" s="29" customFormat="1" ht="12.75">
      <c r="A95" s="13"/>
      <c r="B95" s="37" t="s">
        <v>126</v>
      </c>
      <c r="C95" s="28">
        <v>298687.83</v>
      </c>
    </row>
    <row r="96" spans="1:3" s="24" customFormat="1" ht="12.75">
      <c r="A96" s="38"/>
      <c r="B96" s="37" t="s">
        <v>122</v>
      </c>
      <c r="C96" s="30">
        <v>5660.27</v>
      </c>
    </row>
    <row r="97" spans="1:3" s="24" customFormat="1" ht="12.75">
      <c r="A97" s="38"/>
      <c r="B97" s="37" t="s">
        <v>127</v>
      </c>
      <c r="C97" s="30">
        <v>19714.32</v>
      </c>
    </row>
    <row r="98" spans="1:3" ht="12.75">
      <c r="A98" s="3"/>
      <c r="B98" s="35" t="s">
        <v>123</v>
      </c>
      <c r="C98" s="10">
        <f>C94+C96+C97-C93</f>
        <v>-96099.11539999995</v>
      </c>
    </row>
    <row r="99" spans="1:3" ht="12.75">
      <c r="A99" s="3"/>
      <c r="B99" s="35" t="s">
        <v>124</v>
      </c>
      <c r="C99" s="10">
        <f>C98+C5</f>
        <v>-136898.28539999994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2019-01-30T04:20:28Z</dcterms:created>
  <dcterms:modified xsi:type="dcterms:W3CDTF">2019-03-20T01:57:32Z</dcterms:modified>
  <cp:category/>
  <cp:version/>
  <cp:contentType/>
  <cp:contentStatus/>
</cp:coreProperties>
</file>