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2" yWindow="12" windowWidth="11448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<sst xmlns="http://schemas.openxmlformats.org/spreadsheetml/2006/main" count="141" uniqueCount="136">
  <si>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</si>
  <si>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</si>
  <si>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</si>
  <si>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</si>
  <si>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</si>
  <si>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</si>
  <si>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</si>
  <si>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</si>
  <si>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</si>
  <si>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</si>
  <si>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</si>
  <si>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</si>
  <si>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</si>
  <si>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Объем(83*0,14*12=139,44)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</si>
  <si>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</si>
  <si>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</si>
  <si>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</si>
  <si>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</si>
  <si>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</si>
  <si>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</si>
  <si>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</si>
  <si>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</si>
  <si>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 (1 р.месяц месяцев)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</si>
  <si>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</si>
  <si>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</si>
  <si>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</si>
  <si>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</si>
  <si>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</si>
  <si>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</si>
  <si>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</si>
  <si>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</si>
  <si>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</si>
  <si>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</si>
  <si>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</si>
  <si>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</si>
  <si>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</si>
  <si>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</si>
  <si>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</si>
  <si>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</si>
  <si>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</si>
  <si>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</si>
  <si>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</si>
  <si>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</si>
  <si>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</si>
  <si>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</si>
  <si>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</si>
  <si>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</si>
  <si>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</si>
  <si>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</si>
  <si>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</si>
  <si>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</si>
  <si>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</si>
  <si>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</si>
  <si>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</si>
  <si>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</si>
  <si>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</si>
  <si>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</si>
  <si>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</si>
  <si>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</si>
  <si>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</si>
  <si>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</si>
  <si>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</si>
  <si>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</si>
  <si>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</si>
  <si>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</si>
  <si>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</si>
  <si>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</si>
  <si>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</si>
  <si>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</si>
  <si>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</si>
  <si>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</si>
  <si>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</si>
  <si>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</si>
  <si>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</si>
  <si>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</si>
  <si>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</si>
  <si>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</si>
  <si>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</si>
  <si>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светильников светодиодных ЛУЧ 6 ватт-2,3пп</t>
  </si>
  <si>
    <t>замена  патрона на л/клетке  3п</t>
  </si>
  <si>
    <t xml:space="preserve"> 9.2</t>
  </si>
  <si>
    <t>Текущий ремонт систем водоснабжения и водоотведения (непредвиденные работы)</t>
  </si>
  <si>
    <t>замена вводного водосчетчика ХВС ВСКМ Ду 20 мм</t>
  </si>
  <si>
    <t>регулировка отопления кв.25:</t>
  </si>
  <si>
    <t>сварочные работы</t>
  </si>
  <si>
    <t>смена резьбы Ду 15 мм</t>
  </si>
  <si>
    <t>смена сгона Ду 15 мм</t>
  </si>
  <si>
    <t>замена вентилей на стояке ГВС:</t>
  </si>
  <si>
    <t>а</t>
  </si>
  <si>
    <t>смена узла бронзового вентиля  Ду 15 мм</t>
  </si>
  <si>
    <t>восстановление пермычки на радиаторе кв.12 из трубы Ду15</t>
  </si>
  <si>
    <t xml:space="preserve"> 9.3</t>
  </si>
  <si>
    <t>Текущий ремонт конструктивных элементов (непредвиденные работы)</t>
  </si>
  <si>
    <t>установка пружины 3п (тамб.дв)</t>
  </si>
  <si>
    <t>ремонт л/кл 3 подъезда</t>
  </si>
  <si>
    <t>смена стекла (фрамуги, при ремонте л/кл)</t>
  </si>
  <si>
    <t>установка шпингалета (тамб.дв)</t>
  </si>
  <si>
    <t>установка завертки на форточку</t>
  </si>
  <si>
    <t>укрепление оконной створки на оконные уголки</t>
  </si>
  <si>
    <t>ремонт оконной створки с заменой бруска</t>
  </si>
  <si>
    <t>смена обшивки тамбура ДВП</t>
  </si>
  <si>
    <t>смена обналички</t>
  </si>
  <si>
    <t>герметизация отверстий монтажной пеной вокруг обналички дв.блока</t>
  </si>
  <si>
    <t>установка крышки из оцинкованной стали на эл.щитки с изготовлением 600*500</t>
  </si>
  <si>
    <t>ремонт л/ограждений, поручней с добавлением полосовой стали 700*25*4-2 шт</t>
  </si>
  <si>
    <t>укрепление стоек л/ограждений сваркой</t>
  </si>
  <si>
    <t xml:space="preserve">изготовление и установка форточки размером 450*400: </t>
  </si>
  <si>
    <t>установка шарниров</t>
  </si>
  <si>
    <t>б</t>
  </si>
  <si>
    <t>установка завертки</t>
  </si>
  <si>
    <t>в</t>
  </si>
  <si>
    <t>установка притворной планки</t>
  </si>
  <si>
    <t>г</t>
  </si>
  <si>
    <t>утепление продухов мин.плитой т.50</t>
  </si>
  <si>
    <t>ремонт л/кл 2 подъезда</t>
  </si>
  <si>
    <t>удаление сосулей с кровли(без ТВ)</t>
  </si>
  <si>
    <t>герметизация входных дверей монтажной пеной 1,2,3пп</t>
  </si>
  <si>
    <t>очистка козырьков от мусора</t>
  </si>
  <si>
    <t>установка доски объявления из поликарбоната 550*450 на лестн.клетке 2п</t>
  </si>
  <si>
    <t>устройство ограждения площадки ТБО из профнастила</t>
  </si>
  <si>
    <t>окраска входных металлических дверей</t>
  </si>
  <si>
    <t>ремонт утепление чердачного перекрытия кв.24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</si>
  <si>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</si>
  <si>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</si>
  <si>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</si>
  <si>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</si>
  <si>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</si>
  <si>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</si>
  <si>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</si>
  <si>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</si>
  <si>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18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</si>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</sst>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5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50390625" style="1" customWidth="1"/>
    <col min="2" max="2" width="63.375" style="1" customWidth="1"/>
    <col min="3" max="3" width="26.625" style="2" customWidth="1"/>
    <col min="4" max="13" width="9.125" style="2" customWidth="1"/>
    <col min="14" max="16384" width="9.125" style="1" customWidth="1"/>
  </cols>
  <sheetData>
    <row r="1" spans="1:2" s="27" customFormat="1" ht="12.75">
      <c r="A1" s="44" t="s">
        <v>127</v>
      </c>
      <c r="B1" s="44"/>
    </row>
    <row r="2" spans="1:2" s="27" customFormat="1" ht="12.75" customHeight="1">
      <c r="A2" s="44" t="s">
        <v>128</v>
      </c>
      <c r="B2" s="44"/>
    </row>
    <row r="3" spans="1:2" s="27" customFormat="1" ht="12.75">
      <c r="A3" s="44" t="s">
        <v>130</v>
      </c>
      <c r="B3" s="44"/>
    </row>
    <row r="4" spans="1:2" s="27" customFormat="1" ht="12.75">
      <c r="A4" s="26"/>
      <c r="B4" s="26"/>
    </row>
    <row r="5" spans="1:3" s="30" customFormat="1" ht="12.75">
      <c r="A5" s="28"/>
      <c r="B5" s="29" t="s">
        <v>129</v>
      </c>
      <c r="C5" s="45">
        <v>-11157.63</v>
      </c>
    </row>
    <row r="6" spans="1:3" ht="12.75">
      <c r="A6" s="3"/>
      <c r="B6" s="4" t="s">
        <v>1</v>
      </c>
      <c r="C6" s="6" t="s">
        <v>2</v>
      </c>
    </row>
    <row r="7" spans="1:3" ht="12.75">
      <c r="A7" s="7" t="s">
        <v>3</v>
      </c>
      <c r="B7" s="3" t="s">
        <v>4</v>
      </c>
      <c r="C7" s="8"/>
    </row>
    <row r="8" spans="1:3" ht="24" customHeight="1">
      <c r="A8" s="7"/>
      <c r="B8" s="3" t="s">
        <v>5</v>
      </c>
      <c r="C8" s="9">
        <v>19564.895999999997</v>
      </c>
    </row>
    <row r="9" spans="1:3" ht="12.75">
      <c r="A9" s="7"/>
      <c r="B9" s="3" t="s">
        <v>0</v>
      </c>
      <c r="C9" s="9">
        <v>7483.84</v>
      </c>
    </row>
    <row r="10" spans="1:3" ht="12.75">
      <c r="A10" s="10" t="s">
        <v>6</v>
      </c>
      <c r="B10" s="3" t="s">
        <v>7</v>
      </c>
      <c r="C10" s="9"/>
    </row>
    <row r="11" spans="1:3" ht="12.75">
      <c r="A11" s="7"/>
      <c r="B11" s="3" t="s">
        <v>5</v>
      </c>
      <c r="C11" s="9">
        <v>10880.352</v>
      </c>
    </row>
    <row r="12" spans="1:3" ht="12.75">
      <c r="A12" s="7"/>
      <c r="B12" s="3" t="s">
        <v>0</v>
      </c>
      <c r="C12" s="9">
        <v>4428.624000000001</v>
      </c>
    </row>
    <row r="13" spans="1:3" ht="39">
      <c r="A13" s="7" t="s">
        <v>8</v>
      </c>
      <c r="B13" s="3" t="s">
        <v>9</v>
      </c>
      <c r="C13" s="9">
        <v>1645.392</v>
      </c>
    </row>
    <row r="14" spans="1:3" ht="23.25" customHeight="1">
      <c r="A14" s="7" t="s">
        <v>10</v>
      </c>
      <c r="B14" s="3" t="s">
        <v>11</v>
      </c>
      <c r="C14" s="9">
        <v>69.8796</v>
      </c>
    </row>
    <row r="15" spans="1:3" ht="26.25">
      <c r="A15" s="7" t="s">
        <v>12</v>
      </c>
      <c r="B15" s="3" t="s">
        <v>13</v>
      </c>
      <c r="C15" s="9">
        <v>51964.793999999994</v>
      </c>
    </row>
    <row r="16" spans="1:3" ht="12.75">
      <c r="A16" s="7" t="s">
        <v>14</v>
      </c>
      <c r="B16" s="3" t="s">
        <v>15</v>
      </c>
      <c r="C16" s="9">
        <v>1583.72</v>
      </c>
    </row>
    <row r="17" spans="1:3" ht="12.75">
      <c r="A17" s="7"/>
      <c r="B17" s="4" t="s">
        <v>16</v>
      </c>
      <c r="C17" s="11">
        <f>SUM(C8:C16)</f>
        <v>97621.4976</v>
      </c>
    </row>
    <row r="18" spans="1:3" ht="26.25">
      <c r="A18" s="7" t="s">
        <v>17</v>
      </c>
      <c r="B18" s="4" t="s">
        <v>18</v>
      </c>
      <c r="C18" s="9"/>
    </row>
    <row r="19" spans="1:3" ht="12.75">
      <c r="A19" s="7" t="s">
        <v>19</v>
      </c>
      <c r="B19" s="3" t="s">
        <v>20</v>
      </c>
      <c r="C19" s="9">
        <v>7960.523999999999</v>
      </c>
    </row>
    <row r="20" spans="1:3" ht="26.25">
      <c r="A20" s="7" t="s">
        <v>21</v>
      </c>
      <c r="B20" s="3" t="s">
        <v>22</v>
      </c>
      <c r="C20" s="9">
        <v>7807.488</v>
      </c>
    </row>
    <row r="21" spans="1:3" ht="12.75">
      <c r="A21" s="7" t="s">
        <v>23</v>
      </c>
      <c r="B21" s="3" t="s">
        <v>24</v>
      </c>
      <c r="C21" s="9">
        <v>2502.4</v>
      </c>
    </row>
    <row r="22" spans="1:3" ht="12.75">
      <c r="A22" s="7" t="s">
        <v>25</v>
      </c>
      <c r="B22" s="3" t="s">
        <v>26</v>
      </c>
      <c r="C22" s="9">
        <v>1848.72</v>
      </c>
    </row>
    <row r="23" spans="1:3" ht="12.75">
      <c r="A23" s="7" t="s">
        <v>27</v>
      </c>
      <c r="B23" s="3" t="s">
        <v>28</v>
      </c>
      <c r="C23" s="9">
        <v>21155.268</v>
      </c>
    </row>
    <row r="24" spans="1:3" ht="12.75">
      <c r="A24" s="7" t="s">
        <v>29</v>
      </c>
      <c r="B24" s="3" t="s">
        <v>30</v>
      </c>
      <c r="C24" s="9">
        <v>2993.67</v>
      </c>
    </row>
    <row r="25" spans="1:3" ht="12.75">
      <c r="A25" s="7" t="s">
        <v>31</v>
      </c>
      <c r="B25" s="3" t="s">
        <v>32</v>
      </c>
      <c r="C25" s="9">
        <v>600</v>
      </c>
    </row>
    <row r="26" spans="1:3" ht="26.25">
      <c r="A26" s="7" t="s">
        <v>33</v>
      </c>
      <c r="B26" s="3" t="s">
        <v>34</v>
      </c>
      <c r="C26" s="9">
        <v>163.2</v>
      </c>
    </row>
    <row r="27" spans="1:3" ht="39">
      <c r="A27" s="7" t="s">
        <v>35</v>
      </c>
      <c r="B27" s="3" t="s">
        <v>36</v>
      </c>
      <c r="C27" s="9">
        <v>4921.92</v>
      </c>
    </row>
    <row r="28" spans="1:3" ht="12.75">
      <c r="A28" s="7" t="s">
        <v>37</v>
      </c>
      <c r="B28" s="3" t="s">
        <v>38</v>
      </c>
      <c r="C28" s="9">
        <v>4854.656</v>
      </c>
    </row>
    <row r="29" spans="1:3" ht="12.75">
      <c r="A29" s="7"/>
      <c r="B29" s="4" t="s">
        <v>39</v>
      </c>
      <c r="C29" s="11">
        <f>SUM(C19:C28)</f>
        <v>54807.846</v>
      </c>
    </row>
    <row r="30" spans="1:3" ht="12.75">
      <c r="A30" s="7"/>
      <c r="B30" s="4" t="s">
        <v>40</v>
      </c>
      <c r="C30" s="9"/>
    </row>
    <row r="31" spans="1:3" ht="26.25">
      <c r="A31" s="7" t="s">
        <v>41</v>
      </c>
      <c r="B31" s="3" t="s">
        <v>42</v>
      </c>
      <c r="C31" s="9">
        <v>39533.34</v>
      </c>
    </row>
    <row r="32" spans="1:3" ht="12.75">
      <c r="A32" s="7" t="s">
        <v>43</v>
      </c>
      <c r="B32" s="3" t="s">
        <v>44</v>
      </c>
      <c r="C32" s="9">
        <v>620.06</v>
      </c>
    </row>
    <row r="33" spans="1:3" ht="12.75">
      <c r="A33" s="7"/>
      <c r="B33" s="4" t="s">
        <v>45</v>
      </c>
      <c r="C33" s="11">
        <f>SUM(C31:C32)</f>
        <v>40153.399999999994</v>
      </c>
    </row>
    <row r="34" spans="1:3" ht="12.75">
      <c r="A34" s="7"/>
      <c r="B34" s="4" t="s">
        <v>46</v>
      </c>
      <c r="C34" s="9"/>
    </row>
    <row r="35" spans="1:3" ht="12.75">
      <c r="A35" s="12" t="s">
        <v>47</v>
      </c>
      <c r="B35" s="8" t="s">
        <v>48</v>
      </c>
      <c r="C35" s="9">
        <v>8090.544</v>
      </c>
    </row>
    <row r="36" spans="1:3" ht="39">
      <c r="A36" s="7" t="s">
        <v>49</v>
      </c>
      <c r="B36" s="3" t="s">
        <v>50</v>
      </c>
      <c r="C36" s="9">
        <v>2099.251</v>
      </c>
    </row>
    <row r="37" spans="1:3" ht="12.75">
      <c r="A37" s="12" t="s">
        <v>51</v>
      </c>
      <c r="B37" s="8" t="s">
        <v>52</v>
      </c>
      <c r="C37" s="9">
        <v>5853.3859999999995</v>
      </c>
    </row>
    <row r="38" spans="1:3" ht="26.25">
      <c r="A38" s="12" t="s">
        <v>53</v>
      </c>
      <c r="B38" s="8" t="s">
        <v>54</v>
      </c>
      <c r="C38" s="9">
        <v>6067.907999999999</v>
      </c>
    </row>
    <row r="39" spans="1:3" ht="12.75">
      <c r="A39" s="7"/>
      <c r="B39" s="4" t="s">
        <v>55</v>
      </c>
      <c r="C39" s="11">
        <f>SUM(C35:C38)</f>
        <v>22111.089</v>
      </c>
    </row>
    <row r="40" spans="1:3" ht="12.75">
      <c r="A40" s="7"/>
      <c r="B40" s="4" t="s">
        <v>56</v>
      </c>
      <c r="C40" s="9"/>
    </row>
    <row r="41" spans="1:3" ht="26.25">
      <c r="A41" s="7" t="s">
        <v>57</v>
      </c>
      <c r="B41" s="3" t="s">
        <v>58</v>
      </c>
      <c r="C41" s="9">
        <v>16364.963999999998</v>
      </c>
    </row>
    <row r="42" spans="1:3" ht="12.75">
      <c r="A42" s="7" t="s">
        <v>59</v>
      </c>
      <c r="B42" s="3" t="s">
        <v>60</v>
      </c>
      <c r="C42" s="9">
        <v>4229.148</v>
      </c>
    </row>
    <row r="43" spans="1:3" ht="12.75">
      <c r="A43" s="7"/>
      <c r="B43" s="4" t="s">
        <v>61</v>
      </c>
      <c r="C43" s="11">
        <f>SUM(C41:C42)</f>
        <v>20594.111999999997</v>
      </c>
    </row>
    <row r="44" spans="1:3" ht="12.75">
      <c r="A44" s="7"/>
      <c r="B44" s="3"/>
      <c r="C44" s="9"/>
    </row>
    <row r="45" spans="1:3" ht="12.75">
      <c r="A45" s="13" t="s">
        <v>62</v>
      </c>
      <c r="B45" s="3" t="s">
        <v>63</v>
      </c>
      <c r="C45" s="11">
        <v>1292.6760000000002</v>
      </c>
    </row>
    <row r="46" spans="1:3" ht="12.75">
      <c r="A46" s="13" t="s">
        <v>64</v>
      </c>
      <c r="B46" s="3" t="s">
        <v>65</v>
      </c>
      <c r="C46" s="11">
        <v>1651.9392</v>
      </c>
    </row>
    <row r="47" spans="1:3" ht="12.75">
      <c r="A47" s="7"/>
      <c r="B47" s="3"/>
      <c r="C47" s="9"/>
    </row>
    <row r="48" spans="1:3" ht="12.75">
      <c r="A48" s="7"/>
      <c r="B48" s="4" t="s">
        <v>66</v>
      </c>
      <c r="C48" s="9"/>
    </row>
    <row r="49" spans="1:3" ht="12.75">
      <c r="A49" s="7" t="s">
        <v>67</v>
      </c>
      <c r="B49" s="3" t="s">
        <v>68</v>
      </c>
      <c r="C49" s="9">
        <v>2889.72</v>
      </c>
    </row>
    <row r="50" spans="1:3" ht="12.75">
      <c r="A50" s="7" t="s">
        <v>69</v>
      </c>
      <c r="B50" s="3" t="s">
        <v>70</v>
      </c>
      <c r="C50" s="9">
        <v>2889.72</v>
      </c>
    </row>
    <row r="51" spans="1:3" ht="26.25">
      <c r="A51" s="7"/>
      <c r="B51" s="3" t="s">
        <v>71</v>
      </c>
      <c r="C51" s="9">
        <v>2675.64</v>
      </c>
    </row>
    <row r="52" spans="1:3" ht="26.25">
      <c r="A52" s="7"/>
      <c r="B52" s="3" t="s">
        <v>72</v>
      </c>
      <c r="C52" s="9">
        <v>2675.64</v>
      </c>
    </row>
    <row r="53" spans="1:3" ht="26.25">
      <c r="A53" s="7"/>
      <c r="B53" s="3" t="s">
        <v>73</v>
      </c>
      <c r="C53" s="9">
        <v>2675.64</v>
      </c>
    </row>
    <row r="54" spans="1:3" ht="12.75">
      <c r="A54" s="7"/>
      <c r="B54" s="4" t="s">
        <v>74</v>
      </c>
      <c r="C54" s="11">
        <f>SUM(C49:C53)</f>
        <v>13806.359999999999</v>
      </c>
    </row>
    <row r="55" spans="1:3" ht="12.75">
      <c r="A55" s="7"/>
      <c r="B55" s="4" t="s">
        <v>75</v>
      </c>
      <c r="C55" s="9"/>
    </row>
    <row r="56" spans="1:3" ht="26.25">
      <c r="A56" s="7" t="s">
        <v>76</v>
      </c>
      <c r="B56" s="4" t="s">
        <v>77</v>
      </c>
      <c r="C56" s="9"/>
    </row>
    <row r="57" spans="1:3" ht="12.75">
      <c r="A57" s="7"/>
      <c r="B57" s="14" t="s">
        <v>78</v>
      </c>
      <c r="C57" s="9">
        <v>4789.56</v>
      </c>
    </row>
    <row r="58" spans="1:3" ht="12.75">
      <c r="A58" s="15"/>
      <c r="B58" s="14" t="s">
        <v>79</v>
      </c>
      <c r="C58" s="9">
        <v>215.37</v>
      </c>
    </row>
    <row r="59" spans="1:3" ht="26.25">
      <c r="A59" s="7" t="s">
        <v>80</v>
      </c>
      <c r="B59" s="4" t="s">
        <v>81</v>
      </c>
      <c r="C59" s="9"/>
    </row>
    <row r="60" spans="1:3" ht="12.75">
      <c r="A60" s="7"/>
      <c r="B60" s="14" t="s">
        <v>82</v>
      </c>
      <c r="C60" s="9">
        <v>2888.13</v>
      </c>
    </row>
    <row r="61" spans="1:3" ht="12.75">
      <c r="A61" s="15"/>
      <c r="B61" s="16" t="s">
        <v>83</v>
      </c>
      <c r="C61" s="9"/>
    </row>
    <row r="62" spans="1:3" ht="12.75">
      <c r="A62" s="15"/>
      <c r="B62" s="14" t="s">
        <v>84</v>
      </c>
      <c r="C62" s="9">
        <v>597.84</v>
      </c>
    </row>
    <row r="63" spans="1:3" ht="12.75">
      <c r="A63" s="15"/>
      <c r="B63" s="14" t="s">
        <v>85</v>
      </c>
      <c r="C63" s="9">
        <v>140.8</v>
      </c>
    </row>
    <row r="64" spans="1:3" ht="12.75">
      <c r="A64" s="15"/>
      <c r="B64" s="14" t="s">
        <v>86</v>
      </c>
      <c r="C64" s="9">
        <v>399.42</v>
      </c>
    </row>
    <row r="65" spans="1:3" ht="12.75">
      <c r="A65" s="15"/>
      <c r="B65" s="16" t="s">
        <v>87</v>
      </c>
      <c r="C65" s="9"/>
    </row>
    <row r="66" spans="1:3" ht="12.75">
      <c r="A66" s="15" t="s">
        <v>88</v>
      </c>
      <c r="B66" s="14" t="s">
        <v>89</v>
      </c>
      <c r="C66" s="9">
        <v>623.87</v>
      </c>
    </row>
    <row r="67" spans="1:3" ht="15.75" customHeight="1">
      <c r="A67" s="7"/>
      <c r="B67" s="17" t="s">
        <v>90</v>
      </c>
      <c r="C67" s="9">
        <v>73.829</v>
      </c>
    </row>
    <row r="68" spans="1:3" ht="26.25">
      <c r="A68" s="7" t="s">
        <v>91</v>
      </c>
      <c r="B68" s="4" t="s">
        <v>92</v>
      </c>
      <c r="C68" s="9"/>
    </row>
    <row r="69" spans="1:3" ht="12.75">
      <c r="A69" s="7"/>
      <c r="B69" s="14" t="s">
        <v>93</v>
      </c>
      <c r="C69" s="9">
        <v>345.56</v>
      </c>
    </row>
    <row r="70" spans="1:3" ht="12.75">
      <c r="A70" s="7"/>
      <c r="B70" s="18" t="s">
        <v>94</v>
      </c>
      <c r="C70" s="9">
        <v>36159.07</v>
      </c>
    </row>
    <row r="71" spans="1:3" ht="12.75">
      <c r="A71" s="19"/>
      <c r="B71" s="14" t="s">
        <v>95</v>
      </c>
      <c r="C71" s="9">
        <v>4833.542000000001</v>
      </c>
    </row>
    <row r="72" spans="1:3" ht="12.75">
      <c r="A72" s="19"/>
      <c r="B72" s="14" t="s">
        <v>96</v>
      </c>
      <c r="C72" s="9">
        <v>103.19</v>
      </c>
    </row>
    <row r="73" spans="1:3" ht="12.75">
      <c r="A73" s="19"/>
      <c r="B73" s="14" t="s">
        <v>97</v>
      </c>
      <c r="C73" s="9">
        <v>121.3</v>
      </c>
    </row>
    <row r="74" spans="1:3" ht="12.75">
      <c r="A74" s="19"/>
      <c r="B74" s="14" t="s">
        <v>98</v>
      </c>
      <c r="C74" s="9">
        <v>262.12</v>
      </c>
    </row>
    <row r="75" spans="1:3" ht="12.75">
      <c r="A75" s="19"/>
      <c r="B75" s="14" t="s">
        <v>99</v>
      </c>
      <c r="C75" s="9">
        <v>432.15</v>
      </c>
    </row>
    <row r="76" spans="1:3" ht="12.75">
      <c r="A76" s="19"/>
      <c r="B76" s="14" t="s">
        <v>100</v>
      </c>
      <c r="C76" s="9">
        <v>545.649</v>
      </c>
    </row>
    <row r="77" spans="1:3" ht="12.75">
      <c r="A77" s="19"/>
      <c r="B77" s="14" t="s">
        <v>101</v>
      </c>
      <c r="C77" s="9">
        <v>685.92</v>
      </c>
    </row>
    <row r="78" spans="1:3" ht="12.75">
      <c r="A78" s="19"/>
      <c r="B78" s="14" t="s">
        <v>102</v>
      </c>
      <c r="C78" s="9">
        <v>1127.3</v>
      </c>
    </row>
    <row r="79" spans="1:3" ht="26.25">
      <c r="A79" s="19"/>
      <c r="B79" s="20" t="s">
        <v>103</v>
      </c>
      <c r="C79" s="9">
        <v>619.032</v>
      </c>
    </row>
    <row r="80" spans="1:3" ht="26.25">
      <c r="A80" s="19"/>
      <c r="B80" s="20" t="s">
        <v>104</v>
      </c>
      <c r="C80" s="9">
        <v>866.6</v>
      </c>
    </row>
    <row r="81" spans="1:3" ht="12.75">
      <c r="A81" s="19"/>
      <c r="B81" s="20" t="s">
        <v>105</v>
      </c>
      <c r="C81" s="9">
        <v>564</v>
      </c>
    </row>
    <row r="82" spans="1:3" ht="12.75">
      <c r="A82" s="19"/>
      <c r="B82" s="20" t="s">
        <v>99</v>
      </c>
      <c r="C82" s="9">
        <v>432.15</v>
      </c>
    </row>
    <row r="83" spans="1:3" ht="15" customHeight="1">
      <c r="A83" s="19"/>
      <c r="B83" s="21" t="s">
        <v>106</v>
      </c>
      <c r="C83" s="9">
        <v>638.31</v>
      </c>
    </row>
    <row r="84" spans="1:3" ht="12.75">
      <c r="A84" s="19" t="s">
        <v>88</v>
      </c>
      <c r="B84" s="22" t="s">
        <v>107</v>
      </c>
      <c r="C84" s="9">
        <v>428.24</v>
      </c>
    </row>
    <row r="85" spans="1:3" ht="12.75">
      <c r="A85" s="19" t="s">
        <v>108</v>
      </c>
      <c r="B85" s="14" t="s">
        <v>109</v>
      </c>
      <c r="C85" s="9">
        <v>121.3</v>
      </c>
    </row>
    <row r="86" spans="1:3" ht="12.75">
      <c r="A86" s="15" t="s">
        <v>110</v>
      </c>
      <c r="B86" s="23" t="s">
        <v>111</v>
      </c>
      <c r="C86" s="9">
        <v>194.344</v>
      </c>
    </row>
    <row r="87" spans="1:3" ht="12.75">
      <c r="A87" s="15" t="s">
        <v>112</v>
      </c>
      <c r="B87" s="23" t="s">
        <v>95</v>
      </c>
      <c r="C87" s="9">
        <v>108.0792</v>
      </c>
    </row>
    <row r="88" spans="1:3" ht="12.75">
      <c r="A88" s="15"/>
      <c r="B88" s="23" t="s">
        <v>113</v>
      </c>
      <c r="C88" s="9">
        <v>360.15100000000007</v>
      </c>
    </row>
    <row r="89" spans="1:3" ht="12.75">
      <c r="A89" s="7"/>
      <c r="B89" s="18" t="s">
        <v>114</v>
      </c>
      <c r="C89" s="9">
        <v>36159.07</v>
      </c>
    </row>
    <row r="90" spans="1:3" ht="12.75">
      <c r="A90" s="7"/>
      <c r="B90" s="14" t="s">
        <v>115</v>
      </c>
      <c r="C90" s="9">
        <v>815.15</v>
      </c>
    </row>
    <row r="91" spans="1:3" ht="12.75">
      <c r="A91" s="7"/>
      <c r="B91" s="24" t="s">
        <v>116</v>
      </c>
      <c r="C91" s="9">
        <v>1147.1039999999998</v>
      </c>
    </row>
    <row r="92" spans="1:3" ht="12.75">
      <c r="A92" s="7"/>
      <c r="B92" s="17" t="s">
        <v>117</v>
      </c>
      <c r="C92" s="9">
        <v>352.8</v>
      </c>
    </row>
    <row r="93" spans="1:3" ht="26.25">
      <c r="A93" s="7"/>
      <c r="B93" s="20" t="s">
        <v>118</v>
      </c>
      <c r="C93" s="9">
        <v>359.06</v>
      </c>
    </row>
    <row r="94" spans="1:3" ht="14.25" customHeight="1">
      <c r="A94" s="3"/>
      <c r="B94" s="20" t="s">
        <v>119</v>
      </c>
      <c r="C94" s="9">
        <v>3892.1666666666665</v>
      </c>
    </row>
    <row r="95" spans="1:3" ht="12.75">
      <c r="A95" s="7"/>
      <c r="B95" s="3" t="s">
        <v>120</v>
      </c>
      <c r="C95" s="9">
        <v>2271.09</v>
      </c>
    </row>
    <row r="96" spans="1:3" ht="12.75">
      <c r="A96" s="7"/>
      <c r="B96" s="16" t="s">
        <v>121</v>
      </c>
      <c r="C96" s="9">
        <v>7371.12</v>
      </c>
    </row>
    <row r="97" spans="1:3" ht="12.75">
      <c r="A97" s="7"/>
      <c r="B97" s="14" t="s">
        <v>122</v>
      </c>
      <c r="C97" s="9">
        <v>1644.3459999999998</v>
      </c>
    </row>
    <row r="98" spans="1:3" ht="12.75">
      <c r="A98" s="7"/>
      <c r="B98" s="4" t="s">
        <v>123</v>
      </c>
      <c r="C98" s="11">
        <f>SUM(C57:C97)</f>
        <v>112688.73286666667</v>
      </c>
    </row>
    <row r="99" spans="1:3" ht="14.25" customHeight="1" thickBot="1">
      <c r="A99" s="36" t="s">
        <v>124</v>
      </c>
      <c r="B99" s="37" t="s">
        <v>125</v>
      </c>
      <c r="C99" s="32">
        <v>76860.16799999998</v>
      </c>
    </row>
    <row r="100" spans="1:3" ht="13.5" thickBot="1">
      <c r="A100" s="5"/>
      <c r="B100" s="25" t="s">
        <v>126</v>
      </c>
      <c r="C100" s="40">
        <f>C17+C29+C33+C39+C43+C45+C46+C54+C98+C99</f>
        <v>441587.8206666666</v>
      </c>
    </row>
    <row r="101" spans="1:3" s="31" customFormat="1" ht="12.75">
      <c r="A101" s="38"/>
      <c r="B101" s="39" t="s">
        <v>134</v>
      </c>
      <c r="C101" s="41">
        <v>371957.28</v>
      </c>
    </row>
    <row r="102" spans="1:3" s="31" customFormat="1" ht="12.75">
      <c r="A102" s="14"/>
      <c r="B102" s="33" t="s">
        <v>135</v>
      </c>
      <c r="C102" s="42">
        <v>358154.85</v>
      </c>
    </row>
    <row r="103" spans="1:3" s="27" customFormat="1" ht="12.75">
      <c r="A103" s="34"/>
      <c r="B103" s="33" t="s">
        <v>131</v>
      </c>
      <c r="C103" s="43">
        <v>79698.58</v>
      </c>
    </row>
    <row r="104" spans="1:3" ht="12.75">
      <c r="A104" s="3"/>
      <c r="B104" s="35" t="s">
        <v>132</v>
      </c>
      <c r="C104" s="11">
        <f>C101+C103-C100</f>
        <v>10068.039333333436</v>
      </c>
    </row>
    <row r="105" spans="1:3" ht="12.75">
      <c r="A105" s="3"/>
      <c r="B105" s="35" t="s">
        <v>133</v>
      </c>
      <c r="C105" s="11">
        <f>C104+C5</f>
        <v>-1089.5906666665633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2019-01-31T01:47:00Z</dcterms:created>
  <dcterms:modified xsi:type="dcterms:W3CDTF">2019-02-14T09:31:08Z</dcterms:modified>
  <cp:category/>
  <cp:version/>
  <cp:contentType/>
  <cp:contentStatus/>
</cp:coreProperties>
</file>