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<sst xmlns="http://schemas.openxmlformats.org/spreadsheetml/2006/main" count="105" uniqueCount="103">
  <si>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</si>
  <si>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</si>
  <si>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</si>
  <si>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</si>
  <si>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</si>
  <si>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</si>
  <si>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</si>
  <si>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</si>
  <si>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</si>
  <si>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</si>
  <si>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</si>
  <si>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</si>
  <si>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 21*0,14*12=35,28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</si>
  <si>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</si>
  <si>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</si>
  <si>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</si>
  <si>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</si>
  <si>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</si>
  <si>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</si>
  <si>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</si>
  <si>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</si>
  <si>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</si>
  <si>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</si>
  <si>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</si>
  <si>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</si>
  <si>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</si>
  <si>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</si>
  <si>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</si>
  <si>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</si>
  <si>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</si>
  <si>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</si>
  <si>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</si>
  <si>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</si>
  <si>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</si>
  <si>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</si>
  <si>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</si>
  <si>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</si>
  <si>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</si>
  <si>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</si>
  <si>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</si>
  <si>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</si>
  <si>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</si>
  <si>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</si>
  <si>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</si>
  <si>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</si>
  <si>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</si>
  <si>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</si>
  <si>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</si>
  <si>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</si>
  <si>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</si>
  <si>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</si>
  <si>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</si>
  <si>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</si>
  <si>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</si>
  <si>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</si>
  <si>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</si>
  <si>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</si>
  <si>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</si>
  <si>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</si>
  <si>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</si>
  <si>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</si>
  <si>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</si>
  <si>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</si>
  <si>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</si>
  <si>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</si>
  <si>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</si>
  <si>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</si>
  <si>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</si>
  <si>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</si>
  <si>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</si>
  <si>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</si>
  <si>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</si>
  <si>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</si>
  <si>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</si>
  <si>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</si>
  <si>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</si>
  <si>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</si>
  <si>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</si>
  <si>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</si>
  <si>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</si>
  <si>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вентиля Ду 15 мм в рамке отопления</t>
  </si>
  <si>
    <t>замена вентилей на стояке ГВС:</t>
  </si>
  <si>
    <t>смена вентиля чугунного Ду 15 мм</t>
  </si>
  <si>
    <t>смена водосчетчика ИТЕЛМА Ду20</t>
  </si>
  <si>
    <t>смена вентиля запорного Ду20</t>
  </si>
  <si>
    <t xml:space="preserve">смена полусгона с накидной гайкой Ду20 </t>
  </si>
  <si>
    <t>смена прокладки</t>
  </si>
  <si>
    <t>замена домового  водосчетчика ИТЕЛМА ГВС  Ду 15мм</t>
  </si>
  <si>
    <t xml:space="preserve"> 9.3</t>
  </si>
  <si>
    <t>Текущий ремонт конструктивных элементов (непредвиденные работы)</t>
  </si>
  <si>
    <t>прочистка канализационных вытяжек на кровле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</si>
  <si>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</si>
  <si>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</si>
  <si>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</si>
  <si>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</si>
  <si>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</si>
  <si>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</si>
  <si>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</si>
  <si>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22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</si>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</sst>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55">
      <selection activeCell="B70" sqref="B70"/>
    </sheetView>
  </sheetViews>
  <sheetFormatPr defaultColWidth="9.00390625" defaultRowHeight="12.75"/>
  <cols>
    <col min="1" max="1" width="4.00390625" style="1" customWidth="1"/>
    <col min="2" max="2" width="68.625" style="1" customWidth="1"/>
    <col min="3" max="3" width="23.375" style="2" customWidth="1"/>
    <col min="4" max="4" width="11.625" style="1" customWidth="1"/>
    <col min="5" max="16384" width="9.125" style="1" customWidth="1"/>
  </cols>
  <sheetData>
    <row r="1" spans="1:3" s="22" customFormat="1" ht="12.75">
      <c r="A1" s="37" t="s">
        <v>95</v>
      </c>
      <c r="B1" s="37"/>
      <c r="C1" s="21"/>
    </row>
    <row r="2" spans="1:3" s="22" customFormat="1" ht="12.75" customHeight="1">
      <c r="A2" s="37" t="s">
        <v>96</v>
      </c>
      <c r="B2" s="37"/>
      <c r="C2" s="21"/>
    </row>
    <row r="3" spans="1:3" s="22" customFormat="1" ht="12.75">
      <c r="A3" s="37" t="s">
        <v>98</v>
      </c>
      <c r="B3" s="37"/>
      <c r="C3" s="21"/>
    </row>
    <row r="4" spans="1:3" s="22" customFormat="1" ht="12.75">
      <c r="A4" s="20"/>
      <c r="B4" s="20"/>
      <c r="C4" s="21"/>
    </row>
    <row r="5" spans="1:3" s="26" customFormat="1" ht="12.75">
      <c r="A5" s="23"/>
      <c r="B5" s="24" t="s">
        <v>97</v>
      </c>
      <c r="C5" s="25">
        <v>-19769.830200000026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6444.528000000001</v>
      </c>
    </row>
    <row r="9" spans="1:3" ht="26.25">
      <c r="A9" s="9" t="s">
        <v>5</v>
      </c>
      <c r="B9" s="3" t="s">
        <v>6</v>
      </c>
      <c r="C9" s="8"/>
    </row>
    <row r="10" spans="1:3" ht="12.75">
      <c r="A10" s="6"/>
      <c r="B10" s="3" t="s">
        <v>4</v>
      </c>
      <c r="C10" s="8">
        <v>5249.664000000001</v>
      </c>
    </row>
    <row r="11" spans="1:3" ht="39">
      <c r="A11" s="6" t="s">
        <v>7</v>
      </c>
      <c r="B11" s="3" t="s">
        <v>8</v>
      </c>
      <c r="C11" s="8">
        <v>760.392</v>
      </c>
    </row>
    <row r="12" spans="1:3" ht="23.25" customHeight="1">
      <c r="A12" s="6" t="s">
        <v>9</v>
      </c>
      <c r="B12" s="3" t="s">
        <v>10</v>
      </c>
      <c r="C12" s="8">
        <v>10.62</v>
      </c>
    </row>
    <row r="13" spans="1:3" ht="26.25">
      <c r="A13" s="6" t="s">
        <v>11</v>
      </c>
      <c r="B13" s="3" t="s">
        <v>12</v>
      </c>
      <c r="C13" s="8">
        <v>15730.47</v>
      </c>
    </row>
    <row r="14" spans="1:3" ht="26.25">
      <c r="A14" s="6" t="s">
        <v>13</v>
      </c>
      <c r="B14" s="3" t="s">
        <v>14</v>
      </c>
      <c r="C14" s="8">
        <v>209.61</v>
      </c>
    </row>
    <row r="15" spans="1:3" ht="12.75">
      <c r="A15" s="6"/>
      <c r="B15" s="4" t="s">
        <v>15</v>
      </c>
      <c r="C15" s="10">
        <f>SUM(C8:C14)</f>
        <v>28405.284000000003</v>
      </c>
    </row>
    <row r="16" spans="1:3" ht="12.75">
      <c r="A16" s="6"/>
      <c r="B16" s="3"/>
      <c r="C16" s="8"/>
    </row>
    <row r="17" spans="1:3" ht="26.25">
      <c r="A17" s="6" t="s">
        <v>16</v>
      </c>
      <c r="B17" s="4" t="s">
        <v>17</v>
      </c>
      <c r="C17" s="8"/>
    </row>
    <row r="18" spans="1:3" ht="26.25">
      <c r="A18" s="6" t="s">
        <v>18</v>
      </c>
      <c r="B18" s="3" t="s">
        <v>19</v>
      </c>
      <c r="C18" s="8">
        <v>2197.8</v>
      </c>
    </row>
    <row r="19" spans="1:3" ht="26.25">
      <c r="A19" s="6" t="s">
        <v>20</v>
      </c>
      <c r="B19" s="3" t="s">
        <v>21</v>
      </c>
      <c r="C19" s="8">
        <v>824.8319999999999</v>
      </c>
    </row>
    <row r="20" spans="1:3" ht="26.25">
      <c r="A20" s="6" t="s">
        <v>22</v>
      </c>
      <c r="B20" s="3" t="s">
        <v>23</v>
      </c>
      <c r="C20" s="8">
        <v>358</v>
      </c>
    </row>
    <row r="21" spans="1:3" ht="26.25">
      <c r="A21" s="6" t="s">
        <v>24</v>
      </c>
      <c r="B21" s="3" t="s">
        <v>25</v>
      </c>
      <c r="C21" s="8">
        <v>1848.72</v>
      </c>
    </row>
    <row r="22" spans="1:3" ht="26.25">
      <c r="A22" s="6" t="s">
        <v>26</v>
      </c>
      <c r="B22" s="3" t="s">
        <v>27</v>
      </c>
      <c r="C22" s="8">
        <v>6736.512000000001</v>
      </c>
    </row>
    <row r="23" spans="1:3" ht="26.25">
      <c r="A23" s="6" t="s">
        <v>28</v>
      </c>
      <c r="B23" s="3" t="s">
        <v>29</v>
      </c>
      <c r="C23" s="8">
        <v>923.49</v>
      </c>
    </row>
    <row r="24" spans="1:3" ht="26.25">
      <c r="A24" s="6" t="s">
        <v>30</v>
      </c>
      <c r="B24" s="3" t="s">
        <v>31</v>
      </c>
      <c r="C24" s="8">
        <v>700</v>
      </c>
    </row>
    <row r="25" spans="1:3" ht="26.25">
      <c r="A25" s="6" t="s">
        <v>32</v>
      </c>
      <c r="B25" s="3" t="s">
        <v>33</v>
      </c>
      <c r="C25" s="8">
        <v>212.568</v>
      </c>
    </row>
    <row r="26" spans="1:3" ht="26.25">
      <c r="A26" s="6" t="s">
        <v>34</v>
      </c>
      <c r="B26" s="3" t="s">
        <v>35</v>
      </c>
      <c r="C26" s="8">
        <v>2285.28</v>
      </c>
    </row>
    <row r="27" spans="1:3" ht="39">
      <c r="A27" s="6" t="s">
        <v>36</v>
      </c>
      <c r="B27" s="3" t="s">
        <v>37</v>
      </c>
      <c r="C27" s="8">
        <v>555.616</v>
      </c>
    </row>
    <row r="28" spans="1:3" ht="12.75">
      <c r="A28" s="6"/>
      <c r="B28" s="4" t="s">
        <v>38</v>
      </c>
      <c r="C28" s="10">
        <f>SUM(C18:C27)</f>
        <v>16642.818</v>
      </c>
    </row>
    <row r="29" spans="1:3" ht="12.75">
      <c r="A29" s="6"/>
      <c r="B29" s="4" t="s">
        <v>39</v>
      </c>
      <c r="C29" s="8"/>
    </row>
    <row r="30" spans="1:3" ht="26.25">
      <c r="A30" s="6" t="s">
        <v>40</v>
      </c>
      <c r="B30" s="3" t="s">
        <v>41</v>
      </c>
      <c r="C30" s="8">
        <v>14473.8</v>
      </c>
    </row>
    <row r="31" spans="1:3" ht="26.25">
      <c r="A31" s="6" t="s">
        <v>42</v>
      </c>
      <c r="B31" s="3" t="s">
        <v>43</v>
      </c>
      <c r="C31" s="8">
        <v>310.03</v>
      </c>
    </row>
    <row r="32" spans="1:3" ht="12.75">
      <c r="A32" s="6"/>
      <c r="B32" s="4" t="s">
        <v>44</v>
      </c>
      <c r="C32" s="10">
        <f>SUM(C30:C31)</f>
        <v>14783.83</v>
      </c>
    </row>
    <row r="33" spans="1:3" ht="12.75">
      <c r="A33" s="6"/>
      <c r="B33" s="4" t="s">
        <v>45</v>
      </c>
      <c r="C33" s="8"/>
    </row>
    <row r="34" spans="1:3" s="30" customFormat="1" ht="26.25">
      <c r="A34" s="27" t="s">
        <v>46</v>
      </c>
      <c r="B34" s="28" t="s">
        <v>47</v>
      </c>
      <c r="C34" s="29">
        <v>2962.08</v>
      </c>
    </row>
    <row r="35" spans="1:3" s="2" customFormat="1" ht="26.25">
      <c r="A35" s="11" t="s">
        <v>48</v>
      </c>
      <c r="B35" s="7" t="s">
        <v>49</v>
      </c>
      <c r="C35" s="8">
        <v>768.57</v>
      </c>
    </row>
    <row r="36" spans="1:3" s="30" customFormat="1" ht="26.25">
      <c r="A36" s="27" t="s">
        <v>50</v>
      </c>
      <c r="B36" s="28" t="s">
        <v>51</v>
      </c>
      <c r="C36" s="29">
        <v>2143.02</v>
      </c>
    </row>
    <row r="37" spans="1:3" s="30" customFormat="1" ht="26.25">
      <c r="A37" s="27" t="s">
        <v>52</v>
      </c>
      <c r="B37" s="28" t="s">
        <v>53</v>
      </c>
      <c r="C37" s="29">
        <v>2221.56</v>
      </c>
    </row>
    <row r="38" spans="1:3" ht="26.25">
      <c r="A38" s="6" t="s">
        <v>54</v>
      </c>
      <c r="B38" s="3" t="s">
        <v>55</v>
      </c>
      <c r="C38" s="8">
        <v>227.75</v>
      </c>
    </row>
    <row r="39" spans="1:3" ht="12.75">
      <c r="A39" s="6"/>
      <c r="B39" s="4" t="s">
        <v>56</v>
      </c>
      <c r="C39" s="10">
        <f>SUM(C34:C38)</f>
        <v>8322.98</v>
      </c>
    </row>
    <row r="40" spans="1:3" ht="12.75">
      <c r="A40" s="6"/>
      <c r="B40" s="4" t="s">
        <v>57</v>
      </c>
      <c r="C40" s="8"/>
    </row>
    <row r="41" spans="1:3" ht="26.25">
      <c r="A41" s="6" t="s">
        <v>58</v>
      </c>
      <c r="B41" s="3" t="s">
        <v>59</v>
      </c>
      <c r="C41" s="8">
        <v>5991.48</v>
      </c>
    </row>
    <row r="42" spans="1:3" ht="26.25">
      <c r="A42" s="6" t="s">
        <v>60</v>
      </c>
      <c r="B42" s="3" t="s">
        <v>61</v>
      </c>
      <c r="C42" s="8">
        <v>1548.36</v>
      </c>
    </row>
    <row r="43" spans="1:3" ht="12.75">
      <c r="A43" s="6"/>
      <c r="B43" s="4" t="s">
        <v>62</v>
      </c>
      <c r="C43" s="10">
        <f>SUM(C41:C42)</f>
        <v>7539.839999999999</v>
      </c>
    </row>
    <row r="44" spans="1:3" ht="12.75">
      <c r="A44" s="12" t="s">
        <v>63</v>
      </c>
      <c r="B44" s="3" t="s">
        <v>64</v>
      </c>
      <c r="C44" s="8">
        <v>794.024</v>
      </c>
    </row>
    <row r="45" spans="1:3" ht="12.75">
      <c r="A45" s="12" t="s">
        <v>65</v>
      </c>
      <c r="B45" s="3" t="s">
        <v>66</v>
      </c>
      <c r="C45" s="8">
        <v>1145.1476</v>
      </c>
    </row>
    <row r="46" spans="1:3" ht="12.75">
      <c r="A46" s="6"/>
      <c r="B46" s="3"/>
      <c r="C46" s="10">
        <f>SUM(C44:C45)</f>
        <v>1939.1716000000001</v>
      </c>
    </row>
    <row r="47" spans="1:3" ht="12.75">
      <c r="A47" s="6"/>
      <c r="B47" s="4" t="s">
        <v>67</v>
      </c>
      <c r="C47" s="8"/>
    </row>
    <row r="48" spans="1:3" ht="26.25">
      <c r="A48" s="6" t="s">
        <v>68</v>
      </c>
      <c r="B48" s="3" t="s">
        <v>69</v>
      </c>
      <c r="C48" s="8">
        <v>8669.16</v>
      </c>
    </row>
    <row r="49" spans="1:3" ht="39">
      <c r="A49" s="6"/>
      <c r="B49" s="3" t="s">
        <v>70</v>
      </c>
      <c r="C49" s="8">
        <v>8026.92</v>
      </c>
    </row>
    <row r="50" spans="1:3" ht="39">
      <c r="A50" s="6"/>
      <c r="B50" s="3" t="s">
        <v>71</v>
      </c>
      <c r="C50" s="8">
        <v>2675.64</v>
      </c>
    </row>
    <row r="51" spans="1:3" ht="12.75">
      <c r="A51" s="6"/>
      <c r="B51" s="4" t="s">
        <v>72</v>
      </c>
      <c r="C51" s="10">
        <f>SUM(C48:C50)</f>
        <v>19371.72</v>
      </c>
    </row>
    <row r="52" spans="1:3" ht="12.75">
      <c r="A52" s="6"/>
      <c r="B52" s="4" t="s">
        <v>73</v>
      </c>
      <c r="C52" s="8"/>
    </row>
    <row r="53" spans="1:3" ht="26.25">
      <c r="A53" s="6" t="s">
        <v>74</v>
      </c>
      <c r="B53" s="4" t="s">
        <v>75</v>
      </c>
      <c r="C53" s="8"/>
    </row>
    <row r="54" spans="1:3" ht="12.75">
      <c r="A54" s="13" t="s">
        <v>76</v>
      </c>
      <c r="B54" s="15" t="s">
        <v>77</v>
      </c>
      <c r="C54" s="8">
        <v>8.427</v>
      </c>
    </row>
    <row r="55" spans="1:3" ht="26.25">
      <c r="A55" s="6" t="s">
        <v>78</v>
      </c>
      <c r="B55" s="4" t="s">
        <v>79</v>
      </c>
      <c r="C55" s="8"/>
    </row>
    <row r="56" spans="1:3" ht="12.75">
      <c r="A56" s="6"/>
      <c r="B56" s="15" t="s">
        <v>80</v>
      </c>
      <c r="C56" s="8">
        <v>623.87</v>
      </c>
    </row>
    <row r="57" spans="1:3" ht="12.75">
      <c r="A57" s="13"/>
      <c r="B57" s="14" t="s">
        <v>81</v>
      </c>
      <c r="C57" s="8"/>
    </row>
    <row r="58" spans="1:3" ht="12.75">
      <c r="A58" s="13" t="s">
        <v>76</v>
      </c>
      <c r="B58" s="16" t="s">
        <v>82</v>
      </c>
      <c r="C58" s="8">
        <v>918.01</v>
      </c>
    </row>
    <row r="59" spans="1:3" ht="12.75">
      <c r="A59" s="6"/>
      <c r="B59" s="15" t="s">
        <v>83</v>
      </c>
      <c r="C59" s="8">
        <v>2141.28</v>
      </c>
    </row>
    <row r="60" spans="1:3" ht="12.75">
      <c r="A60" s="6"/>
      <c r="B60" s="15" t="s">
        <v>84</v>
      </c>
      <c r="C60" s="8">
        <v>1247.74</v>
      </c>
    </row>
    <row r="61" spans="1:3" ht="12.75">
      <c r="A61" s="6"/>
      <c r="B61" s="15" t="s">
        <v>85</v>
      </c>
      <c r="C61" s="8">
        <v>399.42</v>
      </c>
    </row>
    <row r="62" spans="1:3" ht="12.75">
      <c r="A62" s="6"/>
      <c r="B62" s="16" t="s">
        <v>86</v>
      </c>
      <c r="C62" s="8">
        <v>130.22</v>
      </c>
    </row>
    <row r="63" spans="1:3" ht="12.75">
      <c r="A63" s="6"/>
      <c r="B63" s="16" t="s">
        <v>87</v>
      </c>
      <c r="C63" s="8">
        <v>1904.88</v>
      </c>
    </row>
    <row r="64" spans="1:3" ht="26.25">
      <c r="A64" s="6" t="s">
        <v>88</v>
      </c>
      <c r="B64" s="4" t="s">
        <v>89</v>
      </c>
      <c r="C64" s="8"/>
    </row>
    <row r="65" spans="1:3" ht="12.75">
      <c r="A65" s="6"/>
      <c r="B65" s="16" t="s">
        <v>90</v>
      </c>
      <c r="C65" s="8">
        <v>676.56</v>
      </c>
    </row>
    <row r="66" spans="1:3" ht="12.75">
      <c r="A66" s="6"/>
      <c r="B66" s="4" t="s">
        <v>91</v>
      </c>
      <c r="C66" s="10">
        <f>SUM(C54:C65)</f>
        <v>8050.407000000001</v>
      </c>
    </row>
    <row r="67" spans="1:3" ht="18" customHeight="1" thickBot="1">
      <c r="A67" s="12" t="s">
        <v>92</v>
      </c>
      <c r="B67" s="3" t="s">
        <v>93</v>
      </c>
      <c r="C67" s="10">
        <v>28139.76</v>
      </c>
    </row>
    <row r="68" spans="1:4" ht="13.5" thickBot="1">
      <c r="A68" s="17"/>
      <c r="B68" s="18" t="s">
        <v>94</v>
      </c>
      <c r="C68" s="10">
        <f>C15+C28+C32+C39+C43+C46+C51+C66+C67</f>
        <v>133195.8106</v>
      </c>
      <c r="D68" s="19"/>
    </row>
    <row r="69" spans="1:3" s="33" customFormat="1" ht="12.75">
      <c r="A69" s="16"/>
      <c r="B69" s="31" t="s">
        <v>101</v>
      </c>
      <c r="C69" s="32">
        <v>115319.16</v>
      </c>
    </row>
    <row r="70" spans="1:3" s="33" customFormat="1" ht="12.75">
      <c r="A70" s="16"/>
      <c r="B70" s="31" t="s">
        <v>102</v>
      </c>
      <c r="C70" s="32">
        <v>116546.07</v>
      </c>
    </row>
    <row r="71" spans="1:3" s="22" customFormat="1" ht="12.75">
      <c r="A71" s="36"/>
      <c r="B71" s="34" t="s">
        <v>99</v>
      </c>
      <c r="C71" s="35">
        <f>C69-C68</f>
        <v>-17876.650599999994</v>
      </c>
    </row>
    <row r="72" spans="1:3" ht="12.75">
      <c r="A72" s="3"/>
      <c r="B72" s="34" t="s">
        <v>100</v>
      </c>
      <c r="C72" s="10">
        <f>C71+C5</f>
        <v>-37646.48080000002</v>
      </c>
    </row>
  </sheetData>
  <mergeCells count="3">
    <mergeCell ref="A3:B3"/>
    <mergeCell ref="A2:B2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2019-01-29T07:48:09Z</dcterms:created>
  <dcterms:modified xsi:type="dcterms:W3CDTF">2019-02-14T07:34:19Z</dcterms:modified>
  <cp:category/>
  <cp:version/>
  <cp:contentType/>
  <cp:contentStatus/>
</cp:coreProperties>
</file>