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<sst xmlns="http://schemas.openxmlformats.org/spreadsheetml/2006/main" count="88" uniqueCount="87">
  <si>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</si>
  <si>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</si>
  <si>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</si>
  <si>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</si>
  <si>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</si>
  <si>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</si>
  <si>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</si>
  <si>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</si>
  <si>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</si>
  <si>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</si>
  <si>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</si>
  <si>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</si>
  <si>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</si>
  <si>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</si>
  <si>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</si>
  <si>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</si>
  <si>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</si>
  <si>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</si>
  <si>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</si>
  <si>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</si>
  <si>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</si>
  <si>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</si>
  <si>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</si>
  <si>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</si>
  <si>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</si>
  <si>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</si>
  <si>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</si>
  <si>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</si>
  <si>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</si>
  <si>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</si>
  <si>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</si>
  <si>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</si>
  <si>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</si>
  <si>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</si>
  <si>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</si>
  <si>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</si>
  <si>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</si>
  <si>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</si>
  <si>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</si>
  <si>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</si>
  <si>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</si>
  <si>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</si>
  <si>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</si>
  <si>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</si>
  <si>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</si>
  <si>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</si>
  <si>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</si>
  <si>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</si>
  <si>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</si>
  <si>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</si>
  <si>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</si>
  <si>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</si>
  <si>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</si>
  <si>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</si>
  <si>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</si>
  <si>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</si>
  <si>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</si>
  <si>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</si>
  <si>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</si>
  <si>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</si>
  <si>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>смена лампы ДРЛ 250В в светильнике наружного освещения</t>
  </si>
  <si>
    <t xml:space="preserve"> 9.2</t>
  </si>
  <si>
    <t>Текущий ремонт систем водоснабжения и водоотведения (непредвиденные работы)</t>
  </si>
  <si>
    <t>отогрев перемерзшего стояка отопления в тамбуре газом "Турист" кв.11,12</t>
  </si>
  <si>
    <t xml:space="preserve"> 9.3</t>
  </si>
  <si>
    <t>Текущий ремонт конструктивных элементов (непредвиденные работы)</t>
  </si>
  <si>
    <t>установка дв.ручки 1п</t>
  </si>
  <si>
    <t xml:space="preserve">ремонт доводчика </t>
  </si>
  <si>
    <t>герметизация примыкания из оцинкованной стали к вентшахте монтажной пеной</t>
  </si>
  <si>
    <t>ремонт скамейки со сменой доски 1600*70*50</t>
  </si>
  <si>
    <r>
      <t xml:space="preserve">бетонирование площадок ТБО </t>
    </r>
    <r>
      <rPr>
        <i/>
        <u val="single"/>
        <sz val="10"/>
        <rFont val="Arial Cyr"/>
        <family val="0"/>
      </rPr>
      <t>Гоголя 1А,2А</t>
    </r>
    <r>
      <rPr>
        <sz val="10"/>
        <rFont val="Arial Cyr"/>
        <family val="0"/>
      </rPr>
      <t xml:space="preserve"> с устр-вом опалубки 2000*3000*150</t>
    </r>
  </si>
  <si>
    <t>установка пружины на входную дверь</t>
  </si>
  <si>
    <t>разборка и устройство полов деревянных в тамбуре (размораживание ХВС)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</si>
  <si>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</si>
  <si>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</si>
  <si>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</si>
  <si>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</si>
  <si>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</si>
  <si>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</si>
  <si>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</si>
  <si>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Сбор,вывоз и захоронение твердых бытовых отходов </t>
  </si>
  <si>
    <t>МКД по ул.Гоголя 2а</t>
  </si>
  <si>
    <t>Результат накоплением "+" -экономия "-" - перерасход</t>
  </si>
  <si>
    <t>Результат за 2018 год "+" -экономия "-" - перерасход</t>
  </si>
  <si>
    <t>Текущий ремонт за 2018 год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</si>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</sst>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2" fillId="0" borderId="6" xfId="0" applyNumberFormat="1" applyFont="1" applyFill="1" applyBorder="1" applyAlignment="1">
      <alignment wrapText="1"/>
    </xf>
    <xf numFmtId="172" fontId="3" fillId="0" borderId="7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48">
      <selection activeCell="I60" sqref="I60"/>
    </sheetView>
  </sheetViews>
  <sheetFormatPr defaultColWidth="9.00390625" defaultRowHeight="12.75"/>
  <cols>
    <col min="1" max="1" width="4.375" style="1" customWidth="1"/>
    <col min="2" max="2" width="64.50390625" style="1" customWidth="1"/>
    <col min="3" max="3" width="23.50390625" style="2" customWidth="1"/>
    <col min="4" max="4" width="9.125" style="2" customWidth="1"/>
    <col min="5" max="8" width="9.125" style="1" customWidth="1"/>
    <col min="9" max="9" width="38.625" style="1" customWidth="1"/>
    <col min="10" max="16384" width="9.125" style="1" customWidth="1"/>
  </cols>
  <sheetData>
    <row r="1" spans="1:3" s="21" customFormat="1" ht="12.75">
      <c r="A1" s="40" t="s">
        <v>77</v>
      </c>
      <c r="B1" s="40"/>
      <c r="C1" s="20"/>
    </row>
    <row r="2" spans="1:3" s="21" customFormat="1" ht="12.75" customHeight="1">
      <c r="A2" s="40" t="s">
        <v>78</v>
      </c>
      <c r="B2" s="40"/>
      <c r="C2" s="20"/>
    </row>
    <row r="3" spans="1:3" s="21" customFormat="1" ht="12.75">
      <c r="A3" s="40" t="s">
        <v>81</v>
      </c>
      <c r="B3" s="40"/>
      <c r="C3" s="20"/>
    </row>
    <row r="4" spans="1:3" s="21" customFormat="1" ht="12.75">
      <c r="A4" s="19"/>
      <c r="B4" s="19"/>
      <c r="C4" s="20"/>
    </row>
    <row r="5" spans="1:3" s="25" customFormat="1" ht="12.75">
      <c r="A5" s="22"/>
      <c r="B5" s="23" t="s">
        <v>79</v>
      </c>
      <c r="C5" s="24">
        <v>-1719.5377333333163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5525.136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6265.728000000002</v>
      </c>
    </row>
    <row r="11" spans="1:3" ht="39">
      <c r="A11" s="6" t="s">
        <v>7</v>
      </c>
      <c r="B11" s="3" t="s">
        <v>8</v>
      </c>
      <c r="C11" s="8">
        <v>729.24</v>
      </c>
    </row>
    <row r="12" spans="1:3" ht="12.75">
      <c r="A12" s="6" t="s">
        <v>9</v>
      </c>
      <c r="B12" s="3" t="s">
        <v>80</v>
      </c>
      <c r="C12" s="8">
        <v>19635.966</v>
      </c>
    </row>
    <row r="13" spans="1:3" ht="12.75">
      <c r="A13" s="6" t="s">
        <v>10</v>
      </c>
      <c r="B13" s="3" t="s">
        <v>11</v>
      </c>
      <c r="C13" s="8">
        <v>372.64</v>
      </c>
    </row>
    <row r="14" spans="1:3" ht="12.75">
      <c r="A14" s="6"/>
      <c r="B14" s="4" t="s">
        <v>12</v>
      </c>
      <c r="C14" s="10">
        <f>SUM(C8:C13)</f>
        <v>32528.71</v>
      </c>
    </row>
    <row r="15" spans="1:3" ht="26.25">
      <c r="A15" s="6" t="s">
        <v>13</v>
      </c>
      <c r="B15" s="4" t="s">
        <v>14</v>
      </c>
      <c r="C15" s="8"/>
    </row>
    <row r="16" spans="1:3" ht="12.75">
      <c r="A16" s="6" t="s">
        <v>15</v>
      </c>
      <c r="B16" s="3" t="s">
        <v>16</v>
      </c>
      <c r="C16" s="8">
        <v>2688.6816000000003</v>
      </c>
    </row>
    <row r="17" spans="1:3" ht="12.75">
      <c r="A17" s="6" t="s">
        <v>17</v>
      </c>
      <c r="B17" s="3" t="s">
        <v>18</v>
      </c>
      <c r="C17" s="8">
        <v>924.36</v>
      </c>
    </row>
    <row r="18" spans="1:3" ht="12.75">
      <c r="A18" s="6" t="s">
        <v>19</v>
      </c>
      <c r="B18" s="3" t="s">
        <v>20</v>
      </c>
      <c r="C18" s="8">
        <v>11155.312800000002</v>
      </c>
    </row>
    <row r="19" spans="1:3" ht="12.75">
      <c r="A19" s="6" t="s">
        <v>21</v>
      </c>
      <c r="B19" s="3" t="s">
        <v>22</v>
      </c>
      <c r="C19" s="8">
        <v>1578.582</v>
      </c>
    </row>
    <row r="20" spans="1:3" ht="12.75">
      <c r="A20" s="6" t="s">
        <v>23</v>
      </c>
      <c r="B20" s="3" t="s">
        <v>24</v>
      </c>
      <c r="C20" s="8">
        <v>1000</v>
      </c>
    </row>
    <row r="21" spans="1:3" ht="26.25">
      <c r="A21" s="6" t="s">
        <v>25</v>
      </c>
      <c r="B21" s="3" t="s">
        <v>26</v>
      </c>
      <c r="C21" s="8">
        <v>216.648</v>
      </c>
    </row>
    <row r="22" spans="1:3" ht="30" customHeight="1">
      <c r="A22" s="6" t="s">
        <v>27</v>
      </c>
      <c r="B22" s="3" t="s">
        <v>28</v>
      </c>
      <c r="C22" s="8">
        <v>2162.88</v>
      </c>
    </row>
    <row r="23" spans="1:3" ht="12.75">
      <c r="A23" s="6"/>
      <c r="B23" s="4" t="s">
        <v>29</v>
      </c>
      <c r="C23" s="10">
        <f>SUM(C16:C22)</f>
        <v>19726.464400000004</v>
      </c>
    </row>
    <row r="24" spans="1:3" ht="12.75">
      <c r="A24" s="6"/>
      <c r="B24" s="3"/>
      <c r="C24" s="8"/>
    </row>
    <row r="25" spans="1:3" ht="12.75">
      <c r="A25" s="6"/>
      <c r="B25" s="4" t="s">
        <v>30</v>
      </c>
      <c r="C25" s="8"/>
    </row>
    <row r="26" spans="1:3" ht="26.25">
      <c r="A26" s="6" t="s">
        <v>31</v>
      </c>
      <c r="B26" s="3" t="s">
        <v>32</v>
      </c>
      <c r="C26" s="8">
        <v>13929.42</v>
      </c>
    </row>
    <row r="27" spans="1:3" ht="12.75">
      <c r="A27" s="6" t="s">
        <v>33</v>
      </c>
      <c r="B27" s="3" t="s">
        <v>34</v>
      </c>
      <c r="C27" s="8">
        <v>221.45</v>
      </c>
    </row>
    <row r="28" spans="1:3" ht="12.75">
      <c r="A28" s="6"/>
      <c r="B28" s="4" t="s">
        <v>35</v>
      </c>
      <c r="C28" s="10">
        <f>SUM(C26:C27)</f>
        <v>14150.87</v>
      </c>
    </row>
    <row r="29" spans="1:3" ht="12.75">
      <c r="A29" s="6"/>
      <c r="B29" s="3"/>
      <c r="C29" s="8"/>
    </row>
    <row r="30" spans="1:3" ht="12.75">
      <c r="A30" s="6"/>
      <c r="B30" s="4" t="s">
        <v>36</v>
      </c>
      <c r="C30" s="8"/>
    </row>
    <row r="31" spans="1:3" s="29" customFormat="1" ht="12.75">
      <c r="A31" s="26" t="s">
        <v>37</v>
      </c>
      <c r="B31" s="27" t="s">
        <v>38</v>
      </c>
      <c r="C31" s="28">
        <v>2850.672</v>
      </c>
    </row>
    <row r="32" spans="1:3" ht="12.75">
      <c r="A32" s="30" t="s">
        <v>39</v>
      </c>
      <c r="B32" s="7" t="s">
        <v>40</v>
      </c>
      <c r="C32" s="8">
        <v>739.663</v>
      </c>
    </row>
    <row r="33" spans="1:3" s="29" customFormat="1" ht="12.75">
      <c r="A33" s="26" t="s">
        <v>41</v>
      </c>
      <c r="B33" s="27" t="s">
        <v>42</v>
      </c>
      <c r="C33" s="28">
        <v>4124.835999999999</v>
      </c>
    </row>
    <row r="34" spans="1:3" s="29" customFormat="1" ht="26.25">
      <c r="A34" s="26" t="s">
        <v>43</v>
      </c>
      <c r="B34" s="27" t="s">
        <v>44</v>
      </c>
      <c r="C34" s="28">
        <v>3563.34</v>
      </c>
    </row>
    <row r="35" spans="1:3" ht="12.75">
      <c r="A35" s="6"/>
      <c r="B35" s="4" t="s">
        <v>45</v>
      </c>
      <c r="C35" s="10">
        <f>SUM(C31:C34)</f>
        <v>11278.510999999999</v>
      </c>
    </row>
    <row r="36" spans="1:3" ht="12.75">
      <c r="A36" s="6"/>
      <c r="B36" s="4" t="s">
        <v>46</v>
      </c>
      <c r="C36" s="8"/>
    </row>
    <row r="37" spans="1:3" ht="26.25">
      <c r="A37" s="6" t="s">
        <v>47</v>
      </c>
      <c r="B37" s="3" t="s">
        <v>48</v>
      </c>
      <c r="C37" s="8">
        <v>5766.132000000001</v>
      </c>
    </row>
    <row r="38" spans="1:3" ht="12.75">
      <c r="A38" s="6" t="s">
        <v>49</v>
      </c>
      <c r="B38" s="3" t="s">
        <v>50</v>
      </c>
      <c r="C38" s="8">
        <v>1490.1239999999998</v>
      </c>
    </row>
    <row r="39" spans="1:3" ht="12.75">
      <c r="A39" s="6"/>
      <c r="B39" s="4" t="s">
        <v>51</v>
      </c>
      <c r="C39" s="10">
        <f>SUM(C37:C38)</f>
        <v>7256.256000000001</v>
      </c>
    </row>
    <row r="40" spans="1:3" ht="12.75">
      <c r="A40" s="6"/>
      <c r="B40" s="4" t="s">
        <v>52</v>
      </c>
      <c r="C40" s="8">
        <v>0</v>
      </c>
    </row>
    <row r="41" spans="1:3" ht="39">
      <c r="A41" s="6"/>
      <c r="B41" s="3" t="s">
        <v>53</v>
      </c>
      <c r="C41" s="8">
        <v>2675.64</v>
      </c>
    </row>
    <row r="42" spans="1:3" ht="12.75">
      <c r="A42" s="6"/>
      <c r="B42" s="4" t="s">
        <v>54</v>
      </c>
      <c r="C42" s="10">
        <v>2675.64</v>
      </c>
    </row>
    <row r="43" spans="1:3" ht="12.75">
      <c r="A43" s="6"/>
      <c r="B43" s="4" t="s">
        <v>55</v>
      </c>
      <c r="C43" s="8"/>
    </row>
    <row r="44" spans="1:3" ht="12.75">
      <c r="A44" s="6" t="s">
        <v>56</v>
      </c>
      <c r="B44" s="4" t="s">
        <v>57</v>
      </c>
      <c r="C44" s="8"/>
    </row>
    <row r="45" spans="1:3" ht="12.75">
      <c r="A45" s="12" t="s">
        <v>58</v>
      </c>
      <c r="B45" s="13" t="s">
        <v>59</v>
      </c>
      <c r="C45" s="8">
        <v>2.809</v>
      </c>
    </row>
    <row r="46" spans="1:3" ht="12.75">
      <c r="A46" s="12"/>
      <c r="B46" s="13" t="s">
        <v>60</v>
      </c>
      <c r="C46" s="8"/>
    </row>
    <row r="47" spans="1:3" ht="26.25">
      <c r="A47" s="6" t="s">
        <v>61</v>
      </c>
      <c r="B47" s="4" t="s">
        <v>62</v>
      </c>
      <c r="C47" s="8"/>
    </row>
    <row r="48" spans="1:3" ht="26.25">
      <c r="A48" s="6"/>
      <c r="B48" s="14" t="s">
        <v>63</v>
      </c>
      <c r="C48" s="8">
        <v>597.84</v>
      </c>
    </row>
    <row r="49" spans="1:3" ht="26.25">
      <c r="A49" s="6" t="s">
        <v>64</v>
      </c>
      <c r="B49" s="4" t="s">
        <v>65</v>
      </c>
      <c r="C49" s="8"/>
    </row>
    <row r="50" spans="1:3" ht="12.75">
      <c r="A50" s="6"/>
      <c r="B50" s="16" t="s">
        <v>66</v>
      </c>
      <c r="C50" s="8">
        <v>295.32</v>
      </c>
    </row>
    <row r="51" spans="1:3" ht="12.75">
      <c r="A51" s="6"/>
      <c r="B51" s="17" t="s">
        <v>67</v>
      </c>
      <c r="C51" s="8">
        <v>337.92</v>
      </c>
    </row>
    <row r="52" spans="1:3" ht="26.25">
      <c r="A52" s="6"/>
      <c r="B52" s="14" t="s">
        <v>68</v>
      </c>
      <c r="C52" s="8">
        <v>1204.725</v>
      </c>
    </row>
    <row r="53" spans="1:3" ht="12.75">
      <c r="A53" s="6"/>
      <c r="B53" s="13" t="s">
        <v>69</v>
      </c>
      <c r="C53" s="8">
        <v>1372.256</v>
      </c>
    </row>
    <row r="54" spans="1:3" ht="26.25">
      <c r="A54" s="12"/>
      <c r="B54" s="14" t="s">
        <v>70</v>
      </c>
      <c r="C54" s="8">
        <v>4141.44</v>
      </c>
    </row>
    <row r="55" spans="1:3" ht="12.75">
      <c r="A55" s="12"/>
      <c r="B55" s="15" t="s">
        <v>71</v>
      </c>
      <c r="C55" s="8">
        <v>366.29</v>
      </c>
    </row>
    <row r="56" spans="1:3" ht="26.25">
      <c r="A56" s="12"/>
      <c r="B56" s="14" t="s">
        <v>72</v>
      </c>
      <c r="C56" s="8">
        <v>342.564</v>
      </c>
    </row>
    <row r="57" spans="1:3" ht="12.75">
      <c r="A57" s="6"/>
      <c r="B57" s="4" t="s">
        <v>73</v>
      </c>
      <c r="C57" s="10">
        <f>SUM(C45:C56)</f>
        <v>8661.164</v>
      </c>
    </row>
    <row r="58" spans="1:3" ht="13.5" thickBot="1">
      <c r="A58" s="11" t="s">
        <v>74</v>
      </c>
      <c r="B58" s="3" t="s">
        <v>75</v>
      </c>
      <c r="C58" s="42">
        <v>27081.383999999995</v>
      </c>
    </row>
    <row r="59" spans="1:3" ht="13.5" thickBot="1">
      <c r="A59" s="18"/>
      <c r="B59" s="41" t="s">
        <v>76</v>
      </c>
      <c r="C59" s="44">
        <f>C14+C23+C28+C35+C39+C42+C57+C58</f>
        <v>123358.9994</v>
      </c>
    </row>
    <row r="60" spans="1:3" s="33" customFormat="1" ht="12.75">
      <c r="A60" s="15"/>
      <c r="B60" s="31" t="s">
        <v>85</v>
      </c>
      <c r="C60" s="43">
        <v>119728.08</v>
      </c>
    </row>
    <row r="61" spans="1:3" s="33" customFormat="1" ht="12.75">
      <c r="A61" s="36"/>
      <c r="B61" s="31" t="s">
        <v>86</v>
      </c>
      <c r="C61" s="32">
        <v>87631.04</v>
      </c>
    </row>
    <row r="62" spans="1:3" s="33" customFormat="1" ht="12.75">
      <c r="A62" s="15"/>
      <c r="B62" s="38" t="s">
        <v>84</v>
      </c>
      <c r="C62" s="32">
        <v>5658.14</v>
      </c>
    </row>
    <row r="63" spans="1:3" s="21" customFormat="1" ht="12.75">
      <c r="A63" s="37"/>
      <c r="B63" s="34" t="s">
        <v>83</v>
      </c>
      <c r="C63" s="35">
        <f>C60+C62-C59</f>
        <v>2027.2206000000006</v>
      </c>
    </row>
    <row r="64" spans="1:3" ht="12.75">
      <c r="A64" s="3"/>
      <c r="B64" s="34" t="s">
        <v>82</v>
      </c>
      <c r="C64" s="10">
        <f>C63+C5</f>
        <v>307.6828666666843</v>
      </c>
    </row>
    <row r="65" spans="1:2" ht="12.75">
      <c r="A65" s="39"/>
      <c r="B65" s="39"/>
    </row>
    <row r="66" spans="1:2" ht="12.75">
      <c r="A66" s="39"/>
      <c r="B66" s="39"/>
    </row>
    <row r="67" spans="1:2" ht="12.75">
      <c r="A67" s="39"/>
      <c r="B67" s="39"/>
    </row>
    <row r="68" spans="1:2" ht="12.75">
      <c r="A68" s="39"/>
      <c r="B68" s="39"/>
    </row>
    <row r="69" spans="1:2" ht="12.75">
      <c r="A69" s="39"/>
      <c r="B69" s="39"/>
    </row>
    <row r="70" spans="1:2" ht="12.75">
      <c r="A70" s="39"/>
      <c r="B70" s="39"/>
    </row>
  </sheetData>
  <mergeCells count="9">
    <mergeCell ref="A65:B65"/>
    <mergeCell ref="A66:B66"/>
    <mergeCell ref="A1:B1"/>
    <mergeCell ref="A2:B2"/>
    <mergeCell ref="A3:B3"/>
    <mergeCell ref="A67:B67"/>
    <mergeCell ref="A68:B68"/>
    <mergeCell ref="A69:B69"/>
    <mergeCell ref="A70:B7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2019-01-29T05:37:30Z</dcterms:created>
  <dcterms:modified xsi:type="dcterms:W3CDTF">2019-02-14T07:28:55Z</dcterms:modified>
  <cp:category/>
  <cp:version/>
  <cp:contentType/>
  <cp:contentStatus/>
</cp:coreProperties>
</file>