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<sst xmlns="http://schemas.openxmlformats.org/spreadsheetml/2006/main" count="114" uniqueCount="109">
  <si>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</si>
  <si>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</si>
  <si>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</si>
  <si>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</si>
  <si>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</si>
  <si>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</si>
  <si>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</si>
  <si>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</si>
  <si>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</si>
  <si>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</si>
  <si>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</si>
  <si>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</si>
  <si>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</si>
  <si>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</si>
  <si>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</si>
  <si>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</si>
  <si>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</si>
  <si>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</si>
  <si>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</si>
  <si>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</si>
  <si>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</si>
  <si>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</si>
  <si>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</si>
  <si>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</si>
  <si>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</si>
  <si>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</si>
  <si>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</si>
  <si>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</si>
  <si>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</si>
  <si>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</si>
  <si>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</si>
  <si>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</si>
  <si>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</si>
  <si>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</si>
  <si>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</si>
  <si>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</si>
  <si>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</si>
  <si>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</si>
  <si>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</si>
  <si>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</si>
  <si>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</si>
  <si>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</si>
  <si>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</si>
  <si>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</si>
  <si>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</si>
  <si>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</si>
  <si>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</si>
  <si>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</si>
  <si>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</si>
  <si>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</si>
  <si>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</si>
  <si>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</si>
  <si>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</si>
  <si>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</si>
  <si>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</si>
  <si>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</si>
  <si>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</si>
  <si>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</si>
  <si>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</si>
  <si>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</si>
  <si>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</si>
  <si>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</si>
  <si>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</si>
  <si>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</si>
  <si>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</si>
  <si>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</si>
  <si>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</si>
  <si>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</si>
  <si>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</si>
  <si>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</si>
  <si>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</si>
  <si>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</si>
  <si>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</si>
  <si>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</si>
  <si>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выключателя автоматического ВА-47-29 3п</t>
  </si>
  <si>
    <t xml:space="preserve"> 9.2</t>
  </si>
  <si>
    <t>Текущий ремонт систем водоснабжения и водоотведения (непредвиденные работы)</t>
  </si>
  <si>
    <t>замена вводных вентилей Ду 15 мм</t>
  </si>
  <si>
    <t>устранение свища на стояке отопления (кв.6)</t>
  </si>
  <si>
    <t>ремонт канализации (кв.3):</t>
  </si>
  <si>
    <t>а</t>
  </si>
  <si>
    <t xml:space="preserve">устройство перехода РР для чугун.труб с манжетой Ду 110 </t>
  </si>
  <si>
    <t>б</t>
  </si>
  <si>
    <t>устройство прямой манжеты для унитаза</t>
  </si>
  <si>
    <t>в</t>
  </si>
  <si>
    <t xml:space="preserve">смена участка трубы РР Ду 110 </t>
  </si>
  <si>
    <t>г</t>
  </si>
  <si>
    <t xml:space="preserve">установка компенсационного патрубка Ду 110 </t>
  </si>
  <si>
    <t>ремонт в рамке ввода:</t>
  </si>
  <si>
    <t>установка крана шарового Ду 40 мм</t>
  </si>
  <si>
    <t>сварочные работы</t>
  </si>
  <si>
    <t>смена вентиля бронзового Ду 15 мм</t>
  </si>
  <si>
    <t>смена вентиля бронзового Ду 25 мм</t>
  </si>
  <si>
    <t xml:space="preserve"> 9.3</t>
  </si>
  <si>
    <t>Текущий ремонт конструктивных элементов (непредвиденные работы)</t>
  </si>
  <si>
    <t>смена стекла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</si>
  <si>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</si>
  <si>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</si>
  <si>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</si>
  <si>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</si>
  <si>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</si>
  <si>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</si>
  <si>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</si>
  <si>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ул.Панфилова 8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</si>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</sst>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6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72" fontId="3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5" xfId="0" applyFont="1" applyBorder="1" applyAlignment="1">
      <alignment/>
    </xf>
    <xf numFmtId="2" fontId="3" fillId="0" borderId="4" xfId="0" applyNumberFormat="1" applyFont="1" applyFill="1" applyBorder="1" applyAlignment="1">
      <alignment/>
    </xf>
    <xf numFmtId="172" fontId="2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workbookViewId="0" topLeftCell="A67">
      <selection activeCell="F82" sqref="F82"/>
    </sheetView>
  </sheetViews>
  <sheetFormatPr defaultColWidth="9.00390625" defaultRowHeight="12.75"/>
  <cols>
    <col min="1" max="1" width="7.875" style="1" customWidth="1"/>
    <col min="2" max="2" width="67.50390625" style="1" customWidth="1"/>
    <col min="3" max="3" width="23.625" style="2" customWidth="1"/>
    <col min="4" max="5" width="9.125" style="2" customWidth="1"/>
    <col min="6" max="16384" width="9.125" style="1" customWidth="1"/>
  </cols>
  <sheetData>
    <row r="1" spans="1:5" ht="12.75">
      <c r="A1" s="30" t="s">
        <v>100</v>
      </c>
      <c r="B1" s="30"/>
      <c r="C1" s="1"/>
      <c r="D1" s="1"/>
      <c r="E1" s="1"/>
    </row>
    <row r="2" spans="1:5" ht="12.75" customHeight="1">
      <c r="A2" s="30" t="s">
        <v>101</v>
      </c>
      <c r="B2" s="30"/>
      <c r="C2" s="1"/>
      <c r="D2" s="1"/>
      <c r="E2" s="1"/>
    </row>
    <row r="3" spans="1:5" ht="12.75">
      <c r="A3" s="30" t="s">
        <v>103</v>
      </c>
      <c r="B3" s="30"/>
      <c r="C3" s="1"/>
      <c r="D3" s="1"/>
      <c r="E3" s="1"/>
    </row>
    <row r="4" spans="1:5" ht="12.75">
      <c r="A4" s="6"/>
      <c r="B4" s="6"/>
      <c r="C4" s="1"/>
      <c r="D4" s="1"/>
      <c r="E4" s="1"/>
    </row>
    <row r="5" spans="1:3" s="7" customFormat="1" ht="12.75">
      <c r="A5" s="26"/>
      <c r="B5" s="27" t="s">
        <v>102</v>
      </c>
      <c r="C5" s="31">
        <v>13580.38</v>
      </c>
    </row>
    <row r="6" spans="1:3" ht="12.75">
      <c r="A6" s="4"/>
      <c r="B6" s="14" t="s">
        <v>0</v>
      </c>
      <c r="C6" s="8" t="s">
        <v>1</v>
      </c>
    </row>
    <row r="7" spans="1:16" ht="18" customHeight="1">
      <c r="A7" s="9" t="s">
        <v>2</v>
      </c>
      <c r="B7" s="3" t="s">
        <v>3</v>
      </c>
      <c r="C7" s="10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7.25" customHeight="1">
      <c r="A8" s="9"/>
      <c r="B8" s="3" t="s">
        <v>4</v>
      </c>
      <c r="C8" s="11">
        <v>8393.112000000001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12" t="s">
        <v>5</v>
      </c>
      <c r="B9" s="3" t="s">
        <v>6</v>
      </c>
      <c r="C9" s="11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9"/>
      <c r="B10" s="3" t="s">
        <v>4</v>
      </c>
      <c r="C10" s="11">
        <v>4667.544000000001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39">
      <c r="A11" s="9" t="s">
        <v>7</v>
      </c>
      <c r="B11" s="3" t="s">
        <v>8</v>
      </c>
      <c r="C11" s="11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9" t="s">
        <v>9</v>
      </c>
      <c r="B12" s="3" t="s">
        <v>104</v>
      </c>
      <c r="C12" s="11">
        <v>13560.75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9"/>
      <c r="B13" s="14" t="s">
        <v>10</v>
      </c>
      <c r="C13" s="15">
        <f>SUM(C8:C12)</f>
        <v>26621.406000000003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9"/>
      <c r="B14" s="3"/>
      <c r="C14" s="1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6.25">
      <c r="A15" s="9" t="s">
        <v>11</v>
      </c>
      <c r="B15" s="14" t="s">
        <v>12</v>
      </c>
      <c r="C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9" t="s">
        <v>13</v>
      </c>
      <c r="B16" s="3" t="s">
        <v>14</v>
      </c>
      <c r="C16" s="11">
        <v>2046.66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customHeight="1">
      <c r="A17" s="9" t="s">
        <v>15</v>
      </c>
      <c r="B17" s="3" t="s">
        <v>16</v>
      </c>
      <c r="C17" s="11">
        <v>594.0480000000001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9" t="s">
        <v>17</v>
      </c>
      <c r="B18" s="3" t="s">
        <v>18</v>
      </c>
      <c r="C18" s="11">
        <v>221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9" t="s">
        <v>19</v>
      </c>
      <c r="B19" s="3" t="s">
        <v>20</v>
      </c>
      <c r="C19" s="11">
        <v>924.36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9" t="s">
        <v>21</v>
      </c>
      <c r="B20" s="3" t="s">
        <v>22</v>
      </c>
      <c r="C20" s="11">
        <v>6448.192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9" t="s">
        <v>23</v>
      </c>
      <c r="B21" s="3" t="s">
        <v>24</v>
      </c>
      <c r="C21" s="11">
        <v>883.965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6.5" customHeight="1">
      <c r="A22" s="9" t="s">
        <v>25</v>
      </c>
      <c r="B22" s="3" t="s">
        <v>26</v>
      </c>
      <c r="C22" s="11">
        <v>1110.155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6.25">
      <c r="A23" s="9" t="s">
        <v>27</v>
      </c>
      <c r="B23" s="3" t="s">
        <v>28</v>
      </c>
      <c r="C23" s="11">
        <v>44.37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6.25">
      <c r="A24" s="9" t="s">
        <v>29</v>
      </c>
      <c r="B24" s="3" t="s">
        <v>30</v>
      </c>
      <c r="C24" s="11">
        <v>870.48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9" t="s">
        <v>31</v>
      </c>
      <c r="B25" s="3" t="s">
        <v>32</v>
      </c>
      <c r="C25" s="11">
        <v>342.992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9"/>
      <c r="B26" s="14" t="s">
        <v>33</v>
      </c>
      <c r="C26" s="15">
        <v>13486.222000000002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9"/>
      <c r="B27" s="14" t="s">
        <v>34</v>
      </c>
      <c r="C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6.25">
      <c r="A28" s="9" t="s">
        <v>35</v>
      </c>
      <c r="B28" s="3" t="s">
        <v>36</v>
      </c>
      <c r="C28" s="11">
        <v>9628.56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16" t="s">
        <v>37</v>
      </c>
      <c r="B29" s="13" t="s">
        <v>38</v>
      </c>
      <c r="C29" s="11">
        <v>132.87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9"/>
      <c r="B30" s="14" t="s">
        <v>39</v>
      </c>
      <c r="C30" s="15">
        <f>SUM(C28:C29)</f>
        <v>9761.43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9"/>
      <c r="B31" s="14" t="s">
        <v>40</v>
      </c>
      <c r="C31" s="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3" s="2" customFormat="1" ht="12.75">
      <c r="A32" s="16" t="s">
        <v>41</v>
      </c>
      <c r="B32" s="13" t="s">
        <v>42</v>
      </c>
      <c r="C32" s="11">
        <v>1970.496</v>
      </c>
    </row>
    <row r="33" spans="1:3" s="2" customFormat="1" ht="12.75">
      <c r="A33" s="16" t="s">
        <v>43</v>
      </c>
      <c r="B33" s="13" t="s">
        <v>44</v>
      </c>
      <c r="C33" s="11">
        <v>511.28400000000005</v>
      </c>
    </row>
    <row r="34" spans="1:3" s="2" customFormat="1" ht="12.75">
      <c r="A34" s="16" t="s">
        <v>45</v>
      </c>
      <c r="B34" s="13" t="s">
        <v>46</v>
      </c>
      <c r="C34" s="11">
        <v>2851.2479999999996</v>
      </c>
    </row>
    <row r="35" spans="1:3" s="2" customFormat="1" ht="26.25">
      <c r="A35" s="16" t="s">
        <v>47</v>
      </c>
      <c r="B35" s="13" t="s">
        <v>48</v>
      </c>
      <c r="C35" s="11">
        <v>1477.872</v>
      </c>
    </row>
    <row r="36" spans="1:16" ht="12.75">
      <c r="A36" s="9" t="s">
        <v>49</v>
      </c>
      <c r="B36" s="3" t="s">
        <v>50</v>
      </c>
      <c r="C36" s="11">
        <v>455.5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9"/>
      <c r="B37" s="14" t="s">
        <v>51</v>
      </c>
      <c r="C37" s="15">
        <f>SUM(C32:C36)</f>
        <v>7266.400000000001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9"/>
      <c r="B38" s="14" t="s">
        <v>52</v>
      </c>
      <c r="C38" s="1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26.25">
      <c r="A39" s="9" t="s">
        <v>53</v>
      </c>
      <c r="B39" s="3" t="s">
        <v>54</v>
      </c>
      <c r="C39" s="11">
        <v>3985.7760000000003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9" t="s">
        <v>55</v>
      </c>
      <c r="B40" s="3" t="s">
        <v>56</v>
      </c>
      <c r="C40" s="11">
        <v>1030.032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9"/>
      <c r="B41" s="14" t="s">
        <v>57</v>
      </c>
      <c r="C41" s="15">
        <f>SUM(C39:C40)</f>
        <v>5015.808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9"/>
      <c r="B42" s="3"/>
      <c r="C42" s="1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3" s="2" customFormat="1" ht="12.75">
      <c r="A43" s="17" t="s">
        <v>58</v>
      </c>
      <c r="B43" s="13" t="s">
        <v>59</v>
      </c>
      <c r="C43" s="15">
        <v>687.456</v>
      </c>
    </row>
    <row r="44" spans="1:3" s="2" customFormat="1" ht="12.75">
      <c r="A44" s="17" t="s">
        <v>60</v>
      </c>
      <c r="B44" s="13" t="s">
        <v>61</v>
      </c>
      <c r="C44" s="15">
        <v>334.8</v>
      </c>
    </row>
    <row r="45" spans="1:16" ht="12.75">
      <c r="A45" s="9"/>
      <c r="B45" s="14" t="s">
        <v>62</v>
      </c>
      <c r="C45" s="1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9" t="s">
        <v>63</v>
      </c>
      <c r="B46" s="3" t="s">
        <v>64</v>
      </c>
      <c r="C46" s="11">
        <v>2889.72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9" t="s">
        <v>65</v>
      </c>
      <c r="B47" s="3" t="s">
        <v>66</v>
      </c>
      <c r="C47" s="11">
        <v>2889.72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40.5" customHeight="1">
      <c r="A48" s="18"/>
      <c r="B48" s="19" t="s">
        <v>67</v>
      </c>
      <c r="C48" s="11">
        <v>2675.64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40.5" customHeight="1">
      <c r="A49" s="18"/>
      <c r="B49" s="19" t="s">
        <v>68</v>
      </c>
      <c r="C49" s="11">
        <v>2675.64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40.5" customHeight="1">
      <c r="A50" s="18"/>
      <c r="B50" s="19" t="s">
        <v>69</v>
      </c>
      <c r="C50" s="11">
        <v>2675.64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9"/>
      <c r="B51" s="14" t="s">
        <v>70</v>
      </c>
      <c r="C51" s="15">
        <f>SUM(C46:C50)</f>
        <v>13806.359999999999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9"/>
      <c r="B52" s="14" t="s">
        <v>71</v>
      </c>
      <c r="C52" s="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9" t="s">
        <v>72</v>
      </c>
      <c r="B53" s="20" t="s">
        <v>73</v>
      </c>
      <c r="C53" s="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18"/>
      <c r="B54" s="21" t="s">
        <v>74</v>
      </c>
      <c r="C54" s="11">
        <v>220.43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26.25">
      <c r="A55" s="9" t="s">
        <v>75</v>
      </c>
      <c r="B55" s="20" t="s">
        <v>76</v>
      </c>
      <c r="C55" s="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9"/>
      <c r="B56" s="21" t="s">
        <v>77</v>
      </c>
      <c r="C56" s="11">
        <v>588.56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9"/>
      <c r="B57" s="21" t="s">
        <v>78</v>
      </c>
      <c r="C57" s="11">
        <v>298.92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2"/>
      <c r="B58" s="5" t="s">
        <v>79</v>
      </c>
      <c r="C58" s="1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2" t="s">
        <v>80</v>
      </c>
      <c r="B59" s="23" t="s">
        <v>81</v>
      </c>
      <c r="C59" s="11">
        <v>320.01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2" t="s">
        <v>82</v>
      </c>
      <c r="B60" s="21" t="s">
        <v>83</v>
      </c>
      <c r="C60" s="11">
        <v>272.68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2" t="s">
        <v>84</v>
      </c>
      <c r="B61" s="23" t="s">
        <v>85</v>
      </c>
      <c r="C61" s="11">
        <v>709.87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2" t="s">
        <v>86</v>
      </c>
      <c r="B62" s="23" t="s">
        <v>87</v>
      </c>
      <c r="C62" s="11">
        <v>248.07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2"/>
      <c r="B63" s="5" t="s">
        <v>88</v>
      </c>
      <c r="C63" s="1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2" t="s">
        <v>80</v>
      </c>
      <c r="B64" s="23" t="s">
        <v>89</v>
      </c>
      <c r="C64" s="11">
        <v>1455.2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2" t="s">
        <v>82</v>
      </c>
      <c r="B65" s="23" t="s">
        <v>90</v>
      </c>
      <c r="C65" s="11">
        <v>1793.52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2" t="s">
        <v>84</v>
      </c>
      <c r="B66" s="23" t="s">
        <v>91</v>
      </c>
      <c r="C66" s="11">
        <v>623.87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2" t="s">
        <v>86</v>
      </c>
      <c r="B67" s="23" t="s">
        <v>92</v>
      </c>
      <c r="C67" s="11">
        <v>737.017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26.25">
      <c r="A68" s="9" t="s">
        <v>93</v>
      </c>
      <c r="B68" s="20" t="s">
        <v>94</v>
      </c>
      <c r="C68" s="1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9"/>
      <c r="B69" s="21" t="s">
        <v>95</v>
      </c>
      <c r="C69" s="11">
        <v>89.10300000000001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9"/>
      <c r="B70" s="14" t="s">
        <v>96</v>
      </c>
      <c r="C70" s="15">
        <f>SUM(C54:C69)</f>
        <v>7357.25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3.5" thickBot="1">
      <c r="A71" s="24" t="s">
        <v>97</v>
      </c>
      <c r="B71" s="20" t="s">
        <v>98</v>
      </c>
      <c r="C71" s="38">
        <v>18719.712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3.5" thickBot="1">
      <c r="A72" s="25"/>
      <c r="B72" s="37" t="s">
        <v>99</v>
      </c>
      <c r="C72" s="40">
        <f>C13+C26+C30+C37+C41+C43+C44+C51+C70+C71</f>
        <v>103056.844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3" s="28" customFormat="1" ht="12.75">
      <c r="A73" s="33"/>
      <c r="B73" s="32" t="s">
        <v>105</v>
      </c>
      <c r="C73" s="39">
        <v>117199.8</v>
      </c>
    </row>
    <row r="74" spans="1:5" ht="12.75">
      <c r="A74" s="34"/>
      <c r="B74" s="35" t="s">
        <v>106</v>
      </c>
      <c r="C74" s="29">
        <v>110179.52</v>
      </c>
      <c r="D74" s="1"/>
      <c r="E74" s="1"/>
    </row>
    <row r="75" spans="1:16" ht="12.75">
      <c r="A75" s="4"/>
      <c r="B75" s="36" t="s">
        <v>107</v>
      </c>
      <c r="C75" s="15">
        <f>C73-C72</f>
        <v>14142.956000000006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4"/>
      <c r="B76" s="36" t="s">
        <v>108</v>
      </c>
      <c r="C76" s="15">
        <f>C75+C5</f>
        <v>27723.336000000003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6:16" ht="12.7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6:16" ht="12.7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6:16" ht="12.75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6:16" ht="12.75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6:16" ht="12.75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6:16" ht="12.75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6:16" ht="12.75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6:16" ht="12.75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6:16" ht="12.75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6:16" ht="12.75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6:16" ht="12.75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6:16" ht="12.7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6:16" ht="12.7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6:16" ht="12.7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6:16" ht="12.7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6:16" ht="12.7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6:16" ht="12.7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6:16" ht="12.7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6:16" ht="12.7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6:16" ht="12.7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6:16" ht="12.7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6:16" ht="12.7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6:16" ht="12.7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6:16" ht="12.7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6:16" ht="12.7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6:16" ht="12.7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6:16" ht="12.7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6:16" ht="12.7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6:16" ht="12.7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6:16" ht="12.7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6:16" ht="12.7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6:16" ht="12.75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6:16" ht="12.75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6:16" ht="12.7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6:16" ht="12.7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6:16" ht="12.75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6:16" ht="12.7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6:16" ht="12.7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6:16" ht="12.7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6:16" ht="12.75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6:16" ht="12.75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6:16" ht="12.75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6:16" ht="12.75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6:16" ht="12.75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6:16" ht="12.75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6:16" ht="12.75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6:16" ht="12.75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6:16" ht="12.7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6:16" ht="12.7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6:16" ht="12.75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6:16" ht="12.75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6:16" ht="12.75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6:16" ht="12.75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6:16" ht="12.75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6:16" ht="12.75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6:16" ht="12.75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6:16" ht="12.75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6:16" ht="12.75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6:16" ht="12.75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6:16" ht="12.75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6:16" ht="12.75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6:16" ht="12.75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6:16" ht="12.75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6:16" ht="12.75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6:16" ht="12.75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6:16" ht="12.75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6:16" ht="12.75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6:16" ht="12.75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6:16" ht="12.7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6:16" ht="12.75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6:16" ht="12.75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6:16" ht="12.75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6:16" ht="12.75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6:16" ht="12.75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6:16" ht="12.75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6:16" ht="12.75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6:16" ht="12.75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6:16" ht="12.75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6:16" ht="12.7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6:16" ht="12.7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6:16" ht="12.75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6:16" ht="12.75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6:16" ht="12.75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6:16" ht="12.75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6:16" ht="12.75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6:16" ht="12.75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6:16" ht="12.75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6:16" ht="12.75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6:16" ht="12.75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6:16" ht="12.75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6:16" ht="12.75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6:16" ht="12.75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6:16" ht="12.75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6:16" ht="12.75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6:16" ht="12.75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6:16" ht="12.75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6:16" ht="12.75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6:16" ht="12.75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6:16" ht="12.75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6:16" ht="12.75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6:16" ht="12.75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6:16" ht="12.75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6:16" ht="12.75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6:16" ht="12.75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6:16" ht="12.75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6:16" ht="12.75"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6:16" ht="12.75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6:16" ht="12.75"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6:16" ht="12.75"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6:16" ht="12.75"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6:16" ht="12.75"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6:16" ht="12.75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6:16" ht="12.75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6:16" ht="12.75"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6:16" ht="12.75"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2019-02-01T06:17:35Z</dcterms:created>
  <dcterms:modified xsi:type="dcterms:W3CDTF">2019-02-14T08:58:24Z</dcterms:modified>
  <cp:category/>
  <cp:version/>
  <cp:contentType/>
  <cp:contentStatus/>
</cp:coreProperties>
</file>