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<sst xmlns="http://schemas.openxmlformats.org/spreadsheetml/2006/main" count="98" uniqueCount="98">
  <si>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</si>
  <si>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</si>
  <si>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</si>
  <si>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</si>
  <si>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</si>
  <si>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</si>
  <si>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</si>
  <si>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</si>
  <si>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</si>
  <si>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</si>
  <si>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</si>
  <si>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</si>
  <si>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</si>
  <si>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</si>
  <si>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</si>
  <si>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</si>
  <si>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</si>
  <si>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</si>
  <si>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</si>
  <si>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</si>
  <si>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</si>
  <si>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</si>
  <si>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</si>
  <si>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</si>
  <si>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</si>
  <si>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</si>
  <si>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</si>
  <si>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</si>
  <si>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</si>
  <si>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</si>
  <si>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</si>
  <si>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</si>
  <si>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</si>
  <si>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</si>
  <si>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</si>
  <si>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</si>
  <si>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</si>
  <si>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</si>
  <si>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</si>
  <si>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</si>
  <si>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</si>
  <si>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</si>
  <si>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</si>
  <si>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</si>
  <si>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</si>
  <si>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</si>
  <si>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</si>
  <si>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</si>
  <si>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коллект.,выпуска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</si>
  <si>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</si>
  <si>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</si>
  <si>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</si>
  <si>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</si>
  <si>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</si>
  <si>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</si>
  <si>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</si>
  <si>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</si>
  <si>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</si>
  <si>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</si>
  <si>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</si>
  <si>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</si>
  <si>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</si>
  <si>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</si>
  <si>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</si>
  <si>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</si>
  <si>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</si>
  <si>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</si>
  <si>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</si>
  <si>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</si>
  <si>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</si>
  <si>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патрона энергосберегающего СА 19 на лестничной клетке</t>
  </si>
  <si>
    <t>монтаж э.проводки подключения общедомового прибора учтета</t>
  </si>
  <si>
    <t>Кабель АВВГ 2*2,5</t>
  </si>
  <si>
    <t>полоса Лоскутова</t>
  </si>
  <si>
    <t>розетка ОП2 Минск</t>
  </si>
  <si>
    <t xml:space="preserve"> 9.3</t>
  </si>
  <si>
    <t>Текущий ремонт систем водоснабжения,отопления и канализации (непредвиденные работы)</t>
  </si>
  <si>
    <t>замена сантехнических прокладок на в/счетчиках (кв.8)</t>
  </si>
  <si>
    <t>установка приборов учета тепловой энергиии (СМЕТА):</t>
  </si>
  <si>
    <t>ремонт канализационных стыков герметиком</t>
  </si>
  <si>
    <t>смена крана шарового Ду15мм в кв.4</t>
  </si>
  <si>
    <t>Текущий ремонт конструктивных элементов (непредвиденные работы)</t>
  </si>
  <si>
    <t>смена стекла в тамбурной двери 2п</t>
  </si>
  <si>
    <t>ремонт и установка досок объявления со сменой ДВП и оцин.железом</t>
  </si>
  <si>
    <t>прочистка канализационных стояков от наледи</t>
  </si>
  <si>
    <t xml:space="preserve">            ИТОГО по п. 9 :</t>
  </si>
  <si>
    <t>Управление многоквартирным домом</t>
  </si>
  <si>
    <t xml:space="preserve">   Сумма затрат по дому в год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</si>
  <si>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</si>
  <si>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</si>
  <si>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</si>
  <si>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14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</si>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</sst>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2" fontId="4" fillId="0" borderId="7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51">
      <selection activeCell="C67" sqref="C67:C68"/>
    </sheetView>
  </sheetViews>
  <sheetFormatPr defaultColWidth="9.00390625" defaultRowHeight="12.75"/>
  <cols>
    <col min="1" max="1" width="8.00390625" style="1" customWidth="1"/>
    <col min="2" max="2" width="68.875" style="1" customWidth="1"/>
    <col min="3" max="3" width="23.125" style="1" customWidth="1"/>
    <col min="4" max="16384" width="9.125" style="1" customWidth="1"/>
  </cols>
  <sheetData>
    <row r="1" spans="1:2" s="31" customFormat="1" ht="12.75">
      <c r="A1" s="40" t="s">
        <v>88</v>
      </c>
      <c r="B1" s="40"/>
    </row>
    <row r="2" spans="1:2" s="31" customFormat="1" ht="12.75" customHeight="1">
      <c r="A2" s="40" t="s">
        <v>89</v>
      </c>
      <c r="B2" s="40"/>
    </row>
    <row r="3" spans="1:2" s="31" customFormat="1" ht="12.75">
      <c r="A3" s="40" t="s">
        <v>91</v>
      </c>
      <c r="B3" s="40"/>
    </row>
    <row r="4" spans="1:2" s="31" customFormat="1" ht="12.75">
      <c r="A4" s="30"/>
      <c r="B4" s="30"/>
    </row>
    <row r="5" spans="1:3" s="35" customFormat="1" ht="12.75">
      <c r="A5" s="32"/>
      <c r="B5" s="33" t="s">
        <v>90</v>
      </c>
      <c r="C5" s="34">
        <v>-84445.4515</v>
      </c>
    </row>
    <row r="6" spans="1:3" ht="12.75">
      <c r="A6" s="26"/>
      <c r="B6" s="4" t="s">
        <v>0</v>
      </c>
      <c r="C6" s="9" t="s">
        <v>1</v>
      </c>
    </row>
    <row r="7" spans="1:3" ht="12.75">
      <c r="A7" s="5" t="s">
        <v>2</v>
      </c>
      <c r="B7" s="10" t="s">
        <v>3</v>
      </c>
      <c r="C7" s="11">
        <v>5261.25</v>
      </c>
    </row>
    <row r="8" spans="1:3" ht="12.75">
      <c r="A8" s="5" t="s">
        <v>4</v>
      </c>
      <c r="B8" s="12" t="s">
        <v>5</v>
      </c>
      <c r="C8" s="11">
        <v>5236.875</v>
      </c>
    </row>
    <row r="9" spans="1:3" ht="39">
      <c r="A9" s="5" t="s">
        <v>6</v>
      </c>
      <c r="B9" s="12" t="s">
        <v>7</v>
      </c>
      <c r="C9" s="11">
        <v>763.4010000000001</v>
      </c>
    </row>
    <row r="10" spans="1:3" ht="12.75">
      <c r="A10" s="5" t="s">
        <v>8</v>
      </c>
      <c r="B10" s="12" t="s">
        <v>92</v>
      </c>
      <c r="C10" s="11">
        <v>12584.376</v>
      </c>
    </row>
    <row r="11" spans="1:3" ht="12.75">
      <c r="A11" s="5" t="s">
        <v>9</v>
      </c>
      <c r="B11" s="12" t="s">
        <v>10</v>
      </c>
      <c r="C11" s="11">
        <v>694.484</v>
      </c>
    </row>
    <row r="12" spans="1:3" ht="12.75">
      <c r="A12" s="5"/>
      <c r="B12" s="13" t="s">
        <v>11</v>
      </c>
      <c r="C12" s="29">
        <f>SUM(C7:C11)</f>
        <v>24540.386000000002</v>
      </c>
    </row>
    <row r="13" spans="1:3" ht="26.25">
      <c r="A13" s="14"/>
      <c r="B13" s="7" t="s">
        <v>12</v>
      </c>
      <c r="C13" s="11"/>
    </row>
    <row r="14" spans="1:3" ht="12.75">
      <c r="A14" s="5" t="s">
        <v>13</v>
      </c>
      <c r="B14" s="10" t="s">
        <v>14</v>
      </c>
      <c r="C14" s="11">
        <v>3882.978000000001</v>
      </c>
    </row>
    <row r="15" spans="1:3" ht="12.75">
      <c r="A15" s="15" t="s">
        <v>15</v>
      </c>
      <c r="B15" s="10" t="s">
        <v>16</v>
      </c>
      <c r="C15" s="11">
        <v>996</v>
      </c>
    </row>
    <row r="16" spans="1:3" ht="12.75">
      <c r="A16" s="15" t="s">
        <v>17</v>
      </c>
      <c r="B16" s="10" t="s">
        <v>18</v>
      </c>
      <c r="C16" s="11">
        <v>3167.28</v>
      </c>
    </row>
    <row r="17" spans="1:3" ht="19.5" customHeight="1">
      <c r="A17" s="15" t="s">
        <v>19</v>
      </c>
      <c r="B17" s="10" t="s">
        <v>20</v>
      </c>
      <c r="C17" s="11">
        <v>1540.6</v>
      </c>
    </row>
    <row r="18" spans="1:3" ht="12.75">
      <c r="A18" s="15" t="s">
        <v>21</v>
      </c>
      <c r="B18" s="10" t="s">
        <v>22</v>
      </c>
      <c r="C18" s="11">
        <v>10549.12</v>
      </c>
    </row>
    <row r="19" spans="1:3" ht="12.75">
      <c r="A19" s="15" t="s">
        <v>23</v>
      </c>
      <c r="B19" s="10" t="s">
        <v>24</v>
      </c>
      <c r="C19" s="11">
        <v>2026.47</v>
      </c>
    </row>
    <row r="20" spans="1:3" ht="26.25">
      <c r="A20" s="16" t="s">
        <v>25</v>
      </c>
      <c r="B20" s="10" t="s">
        <v>26</v>
      </c>
      <c r="C20" s="11">
        <v>830.466</v>
      </c>
    </row>
    <row r="21" spans="1:3" ht="32.25" customHeight="1">
      <c r="A21" s="16" t="s">
        <v>27</v>
      </c>
      <c r="B21" s="10" t="s">
        <v>28</v>
      </c>
      <c r="C21" s="11">
        <v>102</v>
      </c>
    </row>
    <row r="22" spans="1:3" ht="19.5" customHeight="1">
      <c r="A22" s="16" t="s">
        <v>29</v>
      </c>
      <c r="B22" s="10" t="s">
        <v>30</v>
      </c>
      <c r="C22" s="11">
        <v>4497.12</v>
      </c>
    </row>
    <row r="23" spans="1:3" ht="17.25" customHeight="1">
      <c r="A23" s="16" t="s">
        <v>31</v>
      </c>
      <c r="B23" s="10" t="s">
        <v>32</v>
      </c>
      <c r="C23" s="11">
        <v>1932.24</v>
      </c>
    </row>
    <row r="24" spans="1:3" ht="12.75">
      <c r="A24" s="5"/>
      <c r="B24" s="13" t="s">
        <v>33</v>
      </c>
      <c r="C24" s="29">
        <f>SUM(C14:C23)</f>
        <v>29524.274000000005</v>
      </c>
    </row>
    <row r="25" spans="1:3" ht="12.75">
      <c r="A25" s="6"/>
      <c r="B25" s="17" t="s">
        <v>34</v>
      </c>
      <c r="C25" s="11"/>
    </row>
    <row r="26" spans="1:3" ht="26.25">
      <c r="A26" s="5" t="s">
        <v>35</v>
      </c>
      <c r="B26" s="10" t="s">
        <v>36</v>
      </c>
      <c r="C26" s="11">
        <v>12143.2</v>
      </c>
    </row>
    <row r="27" spans="1:3" ht="12.75">
      <c r="A27" s="16" t="s">
        <v>37</v>
      </c>
      <c r="B27" s="10" t="s">
        <v>38</v>
      </c>
      <c r="C27" s="11">
        <v>265.74</v>
      </c>
    </row>
    <row r="28" spans="1:3" ht="12.75">
      <c r="A28" s="5"/>
      <c r="B28" s="13" t="s">
        <v>39</v>
      </c>
      <c r="C28" s="29">
        <f>SUM(C26:C27)</f>
        <v>12408.94</v>
      </c>
    </row>
    <row r="29" spans="1:3" ht="12.75">
      <c r="A29" s="6"/>
      <c r="B29" s="7" t="s">
        <v>40</v>
      </c>
      <c r="C29" s="11"/>
    </row>
    <row r="30" spans="1:3" ht="30" customHeight="1">
      <c r="A30" s="5" t="s">
        <v>41</v>
      </c>
      <c r="B30" s="10" t="s">
        <v>42</v>
      </c>
      <c r="C30" s="11">
        <v>773.776</v>
      </c>
    </row>
    <row r="31" spans="1:3" s="2" customFormat="1" ht="30.75" customHeight="1">
      <c r="A31" s="18" t="s">
        <v>43</v>
      </c>
      <c r="B31" s="10" t="s">
        <v>44</v>
      </c>
      <c r="C31" s="19">
        <v>2236.6079999999997</v>
      </c>
    </row>
    <row r="32" spans="1:3" s="2" customFormat="1" ht="42" customHeight="1">
      <c r="A32" s="18" t="s">
        <v>45</v>
      </c>
      <c r="B32" s="10" t="s">
        <v>46</v>
      </c>
      <c r="C32" s="19">
        <v>1491.072</v>
      </c>
    </row>
    <row r="33" spans="1:3" s="2" customFormat="1" ht="21.75" customHeight="1">
      <c r="A33" s="18" t="s">
        <v>47</v>
      </c>
      <c r="B33" s="10" t="s">
        <v>48</v>
      </c>
      <c r="C33" s="19">
        <v>1366.5</v>
      </c>
    </row>
    <row r="34" spans="1:3" s="2" customFormat="1" ht="33.75" customHeight="1">
      <c r="A34" s="18" t="s">
        <v>49</v>
      </c>
      <c r="B34" s="10" t="s">
        <v>50</v>
      </c>
      <c r="C34" s="19">
        <v>4315.071999999999</v>
      </c>
    </row>
    <row r="35" spans="1:3" ht="12.75">
      <c r="A35" s="5"/>
      <c r="B35" s="13" t="s">
        <v>51</v>
      </c>
      <c r="C35" s="29">
        <f>SUM(C30:C34)</f>
        <v>10183.027999999998</v>
      </c>
    </row>
    <row r="36" spans="1:3" ht="30" customHeight="1">
      <c r="A36" s="20" t="s">
        <v>52</v>
      </c>
      <c r="B36" s="13" t="s">
        <v>53</v>
      </c>
      <c r="C36" s="11">
        <v>5026.72</v>
      </c>
    </row>
    <row r="37" spans="1:3" ht="18" customHeight="1">
      <c r="A37" s="20" t="s">
        <v>54</v>
      </c>
      <c r="B37" s="13" t="s">
        <v>55</v>
      </c>
      <c r="C37" s="11">
        <v>1299.04</v>
      </c>
    </row>
    <row r="38" spans="1:3" ht="18.75" customHeight="1">
      <c r="A38" s="20"/>
      <c r="B38" s="13" t="s">
        <v>56</v>
      </c>
      <c r="C38" s="29">
        <f>SUM(C36:C37)</f>
        <v>6325.76</v>
      </c>
    </row>
    <row r="39" spans="1:3" ht="12.75">
      <c r="A39" s="20" t="s">
        <v>57</v>
      </c>
      <c r="B39" s="13" t="s">
        <v>58</v>
      </c>
      <c r="C39" s="29">
        <v>674.058</v>
      </c>
    </row>
    <row r="40" spans="1:3" ht="19.5" customHeight="1">
      <c r="A40" s="20" t="s">
        <v>59</v>
      </c>
      <c r="B40" s="13" t="s">
        <v>60</v>
      </c>
      <c r="C40" s="29">
        <v>861.3936000000001</v>
      </c>
    </row>
    <row r="41" spans="1:3" ht="12.75">
      <c r="A41" s="21"/>
      <c r="B41" s="22" t="s">
        <v>61</v>
      </c>
      <c r="C41" s="11"/>
    </row>
    <row r="42" spans="1:3" ht="25.5" customHeight="1">
      <c r="A42" s="5" t="s">
        <v>62</v>
      </c>
      <c r="B42" s="12" t="s">
        <v>63</v>
      </c>
      <c r="C42" s="11">
        <v>7224.3</v>
      </c>
    </row>
    <row r="43" spans="1:3" ht="37.5" customHeight="1">
      <c r="A43" s="5"/>
      <c r="B43" s="12" t="s">
        <v>64</v>
      </c>
      <c r="C43" s="11">
        <v>6689.1</v>
      </c>
    </row>
    <row r="44" spans="1:3" ht="41.25" customHeight="1">
      <c r="A44" s="5"/>
      <c r="B44" s="12" t="s">
        <v>65</v>
      </c>
      <c r="C44" s="11">
        <v>2229.7</v>
      </c>
    </row>
    <row r="45" spans="1:3" ht="17.25" customHeight="1">
      <c r="A45" s="5"/>
      <c r="B45" s="13" t="s">
        <v>66</v>
      </c>
      <c r="C45" s="29">
        <f>SUM(C42:C44)</f>
        <v>16143.100000000002</v>
      </c>
    </row>
    <row r="46" spans="1:3" ht="12.75">
      <c r="A46" s="6"/>
      <c r="B46" s="7" t="s">
        <v>67</v>
      </c>
      <c r="C46" s="11"/>
    </row>
    <row r="47" spans="1:3" ht="12.75">
      <c r="A47" s="5" t="s">
        <v>68</v>
      </c>
      <c r="B47" s="13" t="s">
        <v>69</v>
      </c>
      <c r="C47" s="11"/>
    </row>
    <row r="48" spans="1:3" ht="12.75">
      <c r="A48" s="23"/>
      <c r="B48" s="24" t="s">
        <v>70</v>
      </c>
      <c r="C48" s="11">
        <v>370.31</v>
      </c>
    </row>
    <row r="49" spans="1:3" ht="12.75">
      <c r="A49" s="5"/>
      <c r="B49" s="25" t="s">
        <v>71</v>
      </c>
      <c r="C49" s="11"/>
    </row>
    <row r="50" spans="1:3" ht="12.75">
      <c r="A50" s="5"/>
      <c r="B50" s="8" t="s">
        <v>72</v>
      </c>
      <c r="C50" s="11">
        <v>1752.48</v>
      </c>
    </row>
    <row r="51" spans="1:3" ht="12.75">
      <c r="A51" s="5"/>
      <c r="B51" s="8" t="s">
        <v>73</v>
      </c>
      <c r="C51" s="11">
        <v>83.88</v>
      </c>
    </row>
    <row r="52" spans="1:3" ht="12.75">
      <c r="A52" s="5"/>
      <c r="B52" s="26" t="s">
        <v>74</v>
      </c>
      <c r="C52" s="11">
        <v>161.83</v>
      </c>
    </row>
    <row r="53" spans="1:3" ht="26.25">
      <c r="A53" s="5" t="s">
        <v>75</v>
      </c>
      <c r="B53" s="13" t="s">
        <v>76</v>
      </c>
      <c r="C53" s="11"/>
    </row>
    <row r="54" spans="1:3" ht="12.75">
      <c r="A54" s="5"/>
      <c r="B54" s="24" t="s">
        <v>77</v>
      </c>
      <c r="C54" s="11">
        <v>130.22</v>
      </c>
    </row>
    <row r="55" spans="1:3" s="2" customFormat="1" ht="12.75">
      <c r="A55" s="36"/>
      <c r="B55" s="37" t="s">
        <v>78</v>
      </c>
      <c r="C55" s="19">
        <v>71471.76</v>
      </c>
    </row>
    <row r="56" spans="1:3" ht="12.75">
      <c r="A56" s="5"/>
      <c r="B56" s="24" t="s">
        <v>79</v>
      </c>
      <c r="C56" s="11">
        <v>723.88</v>
      </c>
    </row>
    <row r="57" spans="1:3" ht="12.75">
      <c r="A57" s="5"/>
      <c r="B57" s="24" t="s">
        <v>80</v>
      </c>
      <c r="C57" s="11">
        <v>1287.5</v>
      </c>
    </row>
    <row r="58" spans="1:3" ht="14.25" customHeight="1">
      <c r="A58" s="5"/>
      <c r="B58" s="27" t="s">
        <v>81</v>
      </c>
      <c r="C58" s="11">
        <v>0</v>
      </c>
    </row>
    <row r="59" spans="1:3" ht="20.25" customHeight="1">
      <c r="A59" s="5"/>
      <c r="B59" s="24" t="s">
        <v>82</v>
      </c>
      <c r="C59" s="11">
        <v>101.83200000000001</v>
      </c>
    </row>
    <row r="60" spans="1:3" ht="15.75" customHeight="1">
      <c r="A60" s="5"/>
      <c r="B60" s="28" t="s">
        <v>83</v>
      </c>
      <c r="C60" s="11">
        <v>718.12</v>
      </c>
    </row>
    <row r="61" spans="1:3" ht="13.5" customHeight="1">
      <c r="A61" s="5"/>
      <c r="B61" s="28" t="s">
        <v>84</v>
      </c>
      <c r="C61" s="11">
        <v>1613.52</v>
      </c>
    </row>
    <row r="62" spans="1:3" ht="12.75">
      <c r="A62" s="3"/>
      <c r="B62" s="13" t="s">
        <v>85</v>
      </c>
      <c r="C62" s="29">
        <f>SUM(C48:C61)</f>
        <v>78415.332</v>
      </c>
    </row>
    <row r="63" spans="1:3" ht="13.5" thickBot="1">
      <c r="A63" s="41"/>
      <c r="B63" s="46" t="s">
        <v>86</v>
      </c>
      <c r="C63" s="42">
        <v>23679.7</v>
      </c>
    </row>
    <row r="64" spans="1:3" ht="13.5" thickBot="1">
      <c r="A64" s="50" t="s">
        <v>93</v>
      </c>
      <c r="B64" s="51" t="s">
        <v>87</v>
      </c>
      <c r="C64" s="52">
        <f>C12+C24+C28+C35+C38+C39+C40+C45+C62+C63</f>
        <v>202755.9716</v>
      </c>
    </row>
    <row r="65" spans="1:3" s="38" customFormat="1" ht="12.75">
      <c r="A65" s="47"/>
      <c r="B65" s="48" t="s">
        <v>94</v>
      </c>
      <c r="C65" s="49">
        <v>154709.83</v>
      </c>
    </row>
    <row r="66" spans="1:3" s="31" customFormat="1" ht="12.75">
      <c r="A66" s="44"/>
      <c r="B66" s="43" t="s">
        <v>95</v>
      </c>
      <c r="C66" s="39">
        <v>131520.69</v>
      </c>
    </row>
    <row r="67" spans="1:3" ht="12.75">
      <c r="A67" s="8"/>
      <c r="B67" s="45" t="s">
        <v>96</v>
      </c>
      <c r="C67" s="29">
        <f>C65-C64</f>
        <v>-48046.1416</v>
      </c>
    </row>
    <row r="68" spans="1:3" ht="12.75">
      <c r="A68" s="8"/>
      <c r="B68" s="45" t="s">
        <v>97</v>
      </c>
      <c r="C68" s="29">
        <f>C67+C5</f>
        <v>-132491.5931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2019-02-04T07:43:51Z</dcterms:created>
  <dcterms:modified xsi:type="dcterms:W3CDTF">2019-02-15T01:27:19Z</dcterms:modified>
  <cp:category/>
  <cp:version/>
  <cp:contentType/>
  <cp:contentStatus/>
</cp:coreProperties>
</file>