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<sst xmlns="http://schemas.openxmlformats.org/spreadsheetml/2006/main" count="102" uniqueCount="102">
  <si>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</si>
  <si>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</si>
  <si>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</si>
  <si>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</si>
  <si>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</si>
  <si>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</si>
  <si>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</si>
  <si>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</si>
  <si>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</si>
  <si>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</si>
  <si>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</si>
  <si>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</si>
  <si>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</si>
  <si>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</si>
  <si>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</si>
  <si>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</si>
  <si>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</si>
  <si>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</si>
  <si>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</si>
  <si>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</si>
  <si>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</si>
  <si>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</si>
  <si>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</si>
  <si>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</si>
  <si>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</si>
  <si>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</si>
  <si>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</si>
  <si>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</si>
  <si>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</si>
  <si>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</si>
  <si>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</si>
  <si>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</si>
  <si>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</si>
  <si>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</si>
  <si>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</si>
  <si>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</si>
  <si>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</si>
  <si>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</si>
  <si>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</si>
  <si>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</si>
  <si>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</si>
  <si>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</si>
  <si>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</si>
  <si>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</si>
  <si>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</si>
  <si>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</si>
  <si>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</si>
  <si>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</si>
  <si>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</si>
  <si>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</si>
  <si>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</si>
  <si>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</si>
  <si>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</si>
  <si>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</si>
  <si>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</si>
  <si>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</si>
  <si>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</si>
  <si>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</si>
  <si>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</si>
  <si>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</si>
  <si>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</si>
  <si>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</si>
  <si>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</si>
  <si>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</si>
  <si>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</si>
  <si>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</si>
  <si>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систем электроснабжения(непредвиденные работы)</t>
  </si>
  <si>
    <t>замена патрона энергосберегающего СА 19 на лестничной клетке</t>
  </si>
  <si>
    <t>нетканный материал</t>
  </si>
  <si>
    <t>9.2.</t>
  </si>
  <si>
    <t>Текущий ремонт систем водоснабжения и водоотведения (непредвиденные работы</t>
  </si>
  <si>
    <t>замена биконитовых сантехнических прокладок кв.7</t>
  </si>
  <si>
    <t>замена водосчетчика ХВС Ителма Ду 15 мм</t>
  </si>
  <si>
    <t>ремонт в рамке ввода:</t>
  </si>
  <si>
    <t>смена вентиля бронзового Ду 20 мм</t>
  </si>
  <si>
    <t>замена сборки радиатора с вентилем</t>
  </si>
  <si>
    <t>смена трубы Ду15мм</t>
  </si>
  <si>
    <t>смена контргайки Ду15мм</t>
  </si>
  <si>
    <t>смена сгона Ду15мм</t>
  </si>
  <si>
    <t>смена муфты Ду15мм</t>
  </si>
  <si>
    <t>смена резьбочки Ду15мм</t>
  </si>
  <si>
    <t>смена вентиля бронзового Ду15мм</t>
  </si>
  <si>
    <t>смена водосчетчика ГВС Ду 20мм</t>
  </si>
  <si>
    <t>смена узла бронзового Ду 15 мм на стояке отопления кв.7</t>
  </si>
  <si>
    <t>Текущий ремонт конструк.элементов  (непредвиденные работы)</t>
  </si>
  <si>
    <t xml:space="preserve">прочистка канализационной вытяжки на кровле </t>
  </si>
  <si>
    <t xml:space="preserve">укрепление конька из оцинкованной стали </t>
  </si>
  <si>
    <t>изготовление и установка металлического поручня в подъезде на 1 этаже:</t>
  </si>
  <si>
    <t>покраска поручня</t>
  </si>
  <si>
    <t xml:space="preserve">            ИТОГО по п. 9 :</t>
  </si>
  <si>
    <t>Управление многоквартирным домом</t>
  </si>
  <si>
    <t xml:space="preserve">   Сумма затрат по дому: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</si>
  <si>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</si>
  <si>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</si>
  <si>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</si>
  <si>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16</t>
  </si>
  <si>
    <t xml:space="preserve">Сбор,вывоз и захоронение твердых бытовых отходов      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</si>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</sst>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 vertical="top" wrapText="1"/>
    </xf>
    <xf numFmtId="16" fontId="0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0" fillId="0" borderId="3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0" fillId="0" borderId="5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174" fontId="2" fillId="0" borderId="3" xfId="0" applyNumberFormat="1" applyFont="1" applyFill="1" applyBorder="1" applyAlignment="1">
      <alignment/>
    </xf>
    <xf numFmtId="0" fontId="0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2" fontId="4" fillId="0" borderId="8" xfId="0" applyNumberFormat="1" applyFont="1" applyBorder="1" applyAlignment="1">
      <alignment wrapText="1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82">
      <selection activeCell="A98" sqref="A98:IV120"/>
    </sheetView>
  </sheetViews>
  <sheetFormatPr defaultColWidth="9.00390625" defaultRowHeight="12.75"/>
  <cols>
    <col min="1" max="1" width="8.75390625" style="1" customWidth="1"/>
    <col min="2" max="2" width="66.375" style="1" customWidth="1"/>
    <col min="3" max="3" width="24.25390625" style="1" customWidth="1"/>
    <col min="4" max="16384" width="9.125" style="1" customWidth="1"/>
  </cols>
  <sheetData>
    <row r="1" spans="1:2" s="34" customFormat="1" ht="12.75">
      <c r="A1" s="53" t="s">
        <v>92</v>
      </c>
      <c r="B1" s="53"/>
    </row>
    <row r="2" spans="1:2" s="34" customFormat="1" ht="12.75" customHeight="1">
      <c r="A2" s="53" t="s">
        <v>93</v>
      </c>
      <c r="B2" s="53"/>
    </row>
    <row r="3" spans="1:2" s="34" customFormat="1" ht="12.75">
      <c r="A3" s="53" t="s">
        <v>95</v>
      </c>
      <c r="B3" s="53"/>
    </row>
    <row r="4" spans="1:2" s="34" customFormat="1" ht="12.75">
      <c r="A4" s="33"/>
      <c r="B4" s="33"/>
    </row>
    <row r="5" spans="1:3" s="38" customFormat="1" ht="12.75">
      <c r="A5" s="35"/>
      <c r="B5" s="36" t="s">
        <v>94</v>
      </c>
      <c r="C5" s="37">
        <v>-3381.9900000000052</v>
      </c>
    </row>
    <row r="6" spans="1:3" ht="12.75">
      <c r="A6" s="30"/>
      <c r="B6" s="4" t="s">
        <v>0</v>
      </c>
      <c r="C6" s="7" t="s">
        <v>1</v>
      </c>
    </row>
    <row r="7" spans="1:3" ht="25.5">
      <c r="A7" s="5" t="s">
        <v>2</v>
      </c>
      <c r="B7" s="10" t="s">
        <v>3</v>
      </c>
      <c r="C7" s="11">
        <v>6904.59</v>
      </c>
    </row>
    <row r="8" spans="1:3" ht="12.75">
      <c r="A8" s="5" t="s">
        <v>4</v>
      </c>
      <c r="B8" s="12" t="s">
        <v>5</v>
      </c>
      <c r="C8" s="11">
        <v>6958.097999999999</v>
      </c>
    </row>
    <row r="9" spans="1:3" ht="38.25">
      <c r="A9" s="5" t="s">
        <v>6</v>
      </c>
      <c r="B9" s="12" t="s">
        <v>7</v>
      </c>
      <c r="C9" s="11">
        <v>766.941</v>
      </c>
    </row>
    <row r="10" spans="1:3" ht="12.75">
      <c r="A10" s="13" t="s">
        <v>8</v>
      </c>
      <c r="B10" s="10" t="s">
        <v>96</v>
      </c>
      <c r="C10" s="11">
        <v>19473.237</v>
      </c>
    </row>
    <row r="11" spans="1:3" ht="12.75">
      <c r="A11" s="5">
        <v>1.8</v>
      </c>
      <c r="B11" s="12" t="s">
        <v>9</v>
      </c>
      <c r="C11" s="11">
        <v>419.22</v>
      </c>
    </row>
    <row r="12" spans="1:3" ht="12.75">
      <c r="A12" s="5"/>
      <c r="B12" s="14" t="s">
        <v>10</v>
      </c>
      <c r="C12" s="15">
        <f>SUM(C7:C11)</f>
        <v>34522.086</v>
      </c>
    </row>
    <row r="13" spans="1:3" ht="25.5">
      <c r="A13" s="16"/>
      <c r="B13" s="8" t="s">
        <v>11</v>
      </c>
      <c r="C13" s="11"/>
    </row>
    <row r="14" spans="1:3" ht="12.75">
      <c r="A14" s="5" t="s">
        <v>12</v>
      </c>
      <c r="B14" s="10" t="s">
        <v>13</v>
      </c>
      <c r="C14" s="11">
        <v>2726.46</v>
      </c>
    </row>
    <row r="15" spans="1:3" ht="12.75">
      <c r="A15" s="17" t="s">
        <v>14</v>
      </c>
      <c r="B15" s="10" t="s">
        <v>15</v>
      </c>
      <c r="C15" s="11">
        <v>1031.8</v>
      </c>
    </row>
    <row r="16" spans="1:3" ht="12.75">
      <c r="A16" s="17" t="s">
        <v>16</v>
      </c>
      <c r="B16" s="10" t="s">
        <v>17</v>
      </c>
      <c r="C16" s="11">
        <v>247.632</v>
      </c>
    </row>
    <row r="17" spans="1:3" ht="12.75">
      <c r="A17" s="17" t="s">
        <v>18</v>
      </c>
      <c r="B17" s="10" t="s">
        <v>19</v>
      </c>
      <c r="C17" s="11">
        <v>1848.72</v>
      </c>
    </row>
    <row r="18" spans="1:3" ht="12.75">
      <c r="A18" s="17" t="s">
        <v>20</v>
      </c>
      <c r="B18" s="10" t="s">
        <v>21</v>
      </c>
      <c r="C18" s="11">
        <v>1696</v>
      </c>
    </row>
    <row r="19" spans="1:3" ht="12.75">
      <c r="A19" s="17" t="s">
        <v>22</v>
      </c>
      <c r="B19" s="10" t="s">
        <v>23</v>
      </c>
      <c r="C19" s="11">
        <v>232.5</v>
      </c>
    </row>
    <row r="20" spans="1:3" ht="25.5">
      <c r="A20" s="18" t="s">
        <v>24</v>
      </c>
      <c r="B20" s="10" t="s">
        <v>25</v>
      </c>
      <c r="C20" s="11">
        <v>900</v>
      </c>
    </row>
    <row r="21" spans="1:3" ht="25.5">
      <c r="A21" s="18" t="s">
        <v>26</v>
      </c>
      <c r="B21" s="10" t="s">
        <v>27</v>
      </c>
      <c r="C21" s="11">
        <v>156.46800000000002</v>
      </c>
    </row>
    <row r="22" spans="1:3" ht="25.5">
      <c r="A22" s="18" t="s">
        <v>28</v>
      </c>
      <c r="B22" s="10" t="s">
        <v>29</v>
      </c>
      <c r="C22" s="11">
        <v>2208.96</v>
      </c>
    </row>
    <row r="23" spans="1:3" ht="20.25" customHeight="1">
      <c r="A23" s="18" t="s">
        <v>30</v>
      </c>
      <c r="B23" s="10" t="s">
        <v>31</v>
      </c>
      <c r="C23" s="11">
        <v>1143.824</v>
      </c>
    </row>
    <row r="24" spans="1:3" ht="12.75">
      <c r="A24" s="5"/>
      <c r="B24" s="14" t="s">
        <v>32</v>
      </c>
      <c r="C24" s="15">
        <f>SUM(C14:C23)</f>
        <v>12192.364000000001</v>
      </c>
    </row>
    <row r="25" spans="1:3" ht="25.5">
      <c r="A25" s="6"/>
      <c r="B25" s="19" t="s">
        <v>33</v>
      </c>
      <c r="C25" s="11"/>
    </row>
    <row r="26" spans="1:3" ht="25.5">
      <c r="A26" s="5" t="s">
        <v>34</v>
      </c>
      <c r="B26" s="10" t="s">
        <v>35</v>
      </c>
      <c r="C26" s="11">
        <v>14613.12</v>
      </c>
    </row>
    <row r="27" spans="1:3" ht="12.75">
      <c r="A27" s="18" t="s">
        <v>36</v>
      </c>
      <c r="B27" s="10" t="s">
        <v>37</v>
      </c>
      <c r="C27" s="11">
        <v>398.61</v>
      </c>
    </row>
    <row r="28" spans="1:3" ht="12.75">
      <c r="A28" s="5"/>
      <c r="B28" s="14" t="s">
        <v>38</v>
      </c>
      <c r="C28" s="15">
        <f>SUM(C26:C27)</f>
        <v>15011.730000000001</v>
      </c>
    </row>
    <row r="29" spans="1:3" ht="12.75">
      <c r="A29" s="6"/>
      <c r="B29" s="8" t="s">
        <v>39</v>
      </c>
      <c r="C29" s="11"/>
    </row>
    <row r="30" spans="1:3" ht="25.5">
      <c r="A30" s="5" t="s">
        <v>40</v>
      </c>
      <c r="B30" s="10" t="s">
        <v>41</v>
      </c>
      <c r="C30" s="11">
        <v>775.9680000000001</v>
      </c>
    </row>
    <row r="31" spans="1:3" s="2" customFormat="1" ht="25.5">
      <c r="A31" s="20" t="s">
        <v>42</v>
      </c>
      <c r="B31" s="10" t="s">
        <v>43</v>
      </c>
      <c r="C31" s="21">
        <v>2990.592</v>
      </c>
    </row>
    <row r="32" spans="1:3" s="2" customFormat="1" ht="38.25">
      <c r="A32" s="20" t="s">
        <v>44</v>
      </c>
      <c r="B32" s="10" t="s">
        <v>45</v>
      </c>
      <c r="C32" s="21">
        <v>2242.944</v>
      </c>
    </row>
    <row r="33" spans="1:3" s="2" customFormat="1" ht="12.75">
      <c r="A33" s="20" t="s">
        <v>46</v>
      </c>
      <c r="B33" s="10" t="s">
        <v>47</v>
      </c>
      <c r="C33" s="21">
        <v>683.25</v>
      </c>
    </row>
    <row r="34" spans="1:3" s="2" customFormat="1" ht="25.5">
      <c r="A34" s="20" t="s">
        <v>48</v>
      </c>
      <c r="B34" s="10" t="s">
        <v>49</v>
      </c>
      <c r="C34" s="21">
        <v>4327.295999999999</v>
      </c>
    </row>
    <row r="35" spans="1:3" ht="12.75">
      <c r="A35" s="5"/>
      <c r="B35" s="14" t="s">
        <v>50</v>
      </c>
      <c r="C35" s="15">
        <f>SUM(C30:C34)</f>
        <v>11020.05</v>
      </c>
    </row>
    <row r="36" spans="1:3" ht="25.5">
      <c r="A36" s="22" t="s">
        <v>51</v>
      </c>
      <c r="B36" s="14" t="s">
        <v>52</v>
      </c>
      <c r="C36" s="11">
        <v>6049.151999999998</v>
      </c>
    </row>
    <row r="37" spans="1:3" ht="12.75">
      <c r="A37" s="22" t="s">
        <v>53</v>
      </c>
      <c r="B37" s="14" t="s">
        <v>54</v>
      </c>
      <c r="C37" s="11">
        <v>1563.2639999999994</v>
      </c>
    </row>
    <row r="38" spans="1:3" ht="26.25" customHeight="1">
      <c r="A38" s="22"/>
      <c r="B38" s="14" t="s">
        <v>55</v>
      </c>
      <c r="C38" s="15">
        <f>SUM(C36:C37)</f>
        <v>7612.415999999997</v>
      </c>
    </row>
    <row r="39" spans="1:3" ht="12.75">
      <c r="A39" s="22" t="s">
        <v>56</v>
      </c>
      <c r="B39" s="14" t="s">
        <v>57</v>
      </c>
      <c r="C39" s="15">
        <v>895.6640000000001</v>
      </c>
    </row>
    <row r="40" spans="1:3" ht="26.25" customHeight="1">
      <c r="A40" s="22" t="s">
        <v>58</v>
      </c>
      <c r="B40" s="14" t="s">
        <v>59</v>
      </c>
      <c r="C40" s="15">
        <v>858.4416000000001</v>
      </c>
    </row>
    <row r="41" spans="1:3" ht="12.75">
      <c r="A41" s="23"/>
      <c r="B41" s="24" t="s">
        <v>60</v>
      </c>
      <c r="C41" s="11"/>
    </row>
    <row r="42" spans="1:3" ht="25.5" customHeight="1">
      <c r="A42" s="5" t="s">
        <v>61</v>
      </c>
      <c r="B42" s="12" t="s">
        <v>62</v>
      </c>
      <c r="C42" s="11">
        <v>8669.16</v>
      </c>
    </row>
    <row r="43" spans="1:3" ht="24.75" customHeight="1">
      <c r="A43" s="5"/>
      <c r="B43" s="12" t="s">
        <v>63</v>
      </c>
      <c r="C43" s="11">
        <v>8026.92</v>
      </c>
    </row>
    <row r="44" spans="1:3" ht="41.25" customHeight="1">
      <c r="A44" s="5"/>
      <c r="B44" s="12" t="s">
        <v>64</v>
      </c>
      <c r="C44" s="11">
        <v>2675.64</v>
      </c>
    </row>
    <row r="45" spans="1:3" ht="17.25" customHeight="1">
      <c r="A45" s="5"/>
      <c r="B45" s="14" t="s">
        <v>65</v>
      </c>
      <c r="C45" s="15">
        <v>19371.72</v>
      </c>
    </row>
    <row r="46" spans="1:3" ht="25.5">
      <c r="A46" s="6"/>
      <c r="B46" s="8" t="s">
        <v>66</v>
      </c>
      <c r="C46" s="11"/>
    </row>
    <row r="47" spans="1:3" ht="12.75">
      <c r="A47" s="25"/>
      <c r="B47" s="26" t="s">
        <v>67</v>
      </c>
      <c r="C47" s="11">
        <v>370.31</v>
      </c>
    </row>
    <row r="48" spans="1:3" ht="12.75">
      <c r="A48" s="25"/>
      <c r="B48" s="26" t="s">
        <v>68</v>
      </c>
      <c r="C48" s="11">
        <v>8.427</v>
      </c>
    </row>
    <row r="49" spans="1:3" ht="25.5">
      <c r="A49" s="22" t="s">
        <v>69</v>
      </c>
      <c r="B49" s="14" t="s">
        <v>70</v>
      </c>
      <c r="C49" s="11"/>
    </row>
    <row r="50" spans="1:3" ht="12.75">
      <c r="A50" s="5"/>
      <c r="B50" s="27" t="s">
        <v>71</v>
      </c>
      <c r="C50" s="11">
        <v>122.86</v>
      </c>
    </row>
    <row r="51" spans="1:3" ht="12.75">
      <c r="A51" s="5"/>
      <c r="B51" s="26" t="s">
        <v>72</v>
      </c>
      <c r="C51" s="11">
        <v>1904.88</v>
      </c>
    </row>
    <row r="52" spans="1:3" ht="12.75">
      <c r="A52" s="25"/>
      <c r="B52" s="28" t="s">
        <v>73</v>
      </c>
      <c r="C52" s="11">
        <v>0</v>
      </c>
    </row>
    <row r="53" spans="1:3" ht="12.75">
      <c r="A53" s="25"/>
      <c r="B53" s="26" t="s">
        <v>74</v>
      </c>
      <c r="C53" s="11">
        <v>918.01</v>
      </c>
    </row>
    <row r="54" spans="1:3" ht="12.75">
      <c r="A54" s="5"/>
      <c r="B54" s="29" t="s">
        <v>75</v>
      </c>
      <c r="C54" s="11">
        <v>0</v>
      </c>
    </row>
    <row r="55" spans="1:3" ht="12.75">
      <c r="A55" s="5"/>
      <c r="B55" s="9" t="s">
        <v>76</v>
      </c>
      <c r="C55" s="11">
        <v>369.145</v>
      </c>
    </row>
    <row r="56" spans="1:3" ht="12.75">
      <c r="A56" s="5"/>
      <c r="B56" s="30" t="s">
        <v>77</v>
      </c>
      <c r="C56" s="11">
        <v>70.4</v>
      </c>
    </row>
    <row r="57" spans="1:3" ht="12.75">
      <c r="A57" s="5"/>
      <c r="B57" s="30" t="s">
        <v>78</v>
      </c>
      <c r="C57" s="11">
        <v>199.71</v>
      </c>
    </row>
    <row r="58" spans="1:3" ht="12.75">
      <c r="A58" s="26"/>
      <c r="B58" s="30" t="s">
        <v>79</v>
      </c>
      <c r="C58" s="11">
        <v>214.2</v>
      </c>
    </row>
    <row r="59" spans="1:3" ht="12.75">
      <c r="A59" s="5"/>
      <c r="B59" s="30" t="s">
        <v>80</v>
      </c>
      <c r="C59" s="11">
        <v>70.4</v>
      </c>
    </row>
    <row r="60" spans="1:3" ht="12.75">
      <c r="A60" s="5"/>
      <c r="B60" s="30" t="s">
        <v>81</v>
      </c>
      <c r="C60" s="11">
        <v>623.87</v>
      </c>
    </row>
    <row r="61" spans="1:3" ht="12.75">
      <c r="A61" s="5"/>
      <c r="B61" s="26" t="s">
        <v>82</v>
      </c>
      <c r="C61" s="11">
        <v>2141.28</v>
      </c>
    </row>
    <row r="62" spans="1:3" ht="12.75">
      <c r="A62" s="5"/>
      <c r="B62" s="30" t="s">
        <v>83</v>
      </c>
      <c r="C62" s="11">
        <v>859.15</v>
      </c>
    </row>
    <row r="63" spans="1:3" ht="12.75">
      <c r="A63" s="5"/>
      <c r="B63" s="14" t="s">
        <v>84</v>
      </c>
      <c r="C63" s="11">
        <v>0</v>
      </c>
    </row>
    <row r="64" spans="1:3" ht="12.75">
      <c r="A64" s="5"/>
      <c r="B64" s="26" t="s">
        <v>85</v>
      </c>
      <c r="C64" s="11">
        <v>845.7</v>
      </c>
    </row>
    <row r="65" spans="1:3" ht="12.75">
      <c r="A65" s="5"/>
      <c r="B65" s="26" t="s">
        <v>86</v>
      </c>
      <c r="C65" s="11">
        <v>560.2</v>
      </c>
    </row>
    <row r="66" spans="1:3" ht="12.75" customHeight="1">
      <c r="A66" s="25"/>
      <c r="B66" s="30" t="s">
        <v>87</v>
      </c>
      <c r="C66" s="11">
        <v>2078.73</v>
      </c>
    </row>
    <row r="67" spans="1:3" ht="12.75">
      <c r="A67" s="25"/>
      <c r="B67" s="31" t="s">
        <v>88</v>
      </c>
      <c r="C67" s="11">
        <v>47.21</v>
      </c>
    </row>
    <row r="68" spans="1:3" ht="12.75">
      <c r="A68" s="3"/>
      <c r="B68" s="14" t="s">
        <v>89</v>
      </c>
      <c r="C68" s="15">
        <f>SUM(C47:C67)</f>
        <v>11404.482</v>
      </c>
    </row>
    <row r="69" spans="1:3" ht="13.5" thickBot="1">
      <c r="A69" s="41"/>
      <c r="B69" s="46" t="s">
        <v>90</v>
      </c>
      <c r="C69" s="42">
        <v>28410.623999999996</v>
      </c>
    </row>
    <row r="70" spans="1:3" ht="13.5" thickBot="1">
      <c r="A70" s="50" t="s">
        <v>97</v>
      </c>
      <c r="B70" s="51" t="s">
        <v>91</v>
      </c>
      <c r="C70" s="52">
        <f>C12+C24+C28+C35+C38+C39+C40+C45++C68+C69</f>
        <v>141299.57760000002</v>
      </c>
    </row>
    <row r="71" spans="1:3" s="39" customFormat="1" ht="12.75">
      <c r="A71" s="47"/>
      <c r="B71" s="48" t="s">
        <v>98</v>
      </c>
      <c r="C71" s="49">
        <v>130226.76</v>
      </c>
    </row>
    <row r="72" spans="1:3" s="34" customFormat="1" ht="12.75">
      <c r="A72" s="44"/>
      <c r="B72" s="43" t="s">
        <v>99</v>
      </c>
      <c r="C72" s="40">
        <v>128016.48</v>
      </c>
    </row>
    <row r="73" spans="1:3" ht="12.75">
      <c r="A73" s="9"/>
      <c r="B73" s="45" t="s">
        <v>100</v>
      </c>
      <c r="C73" s="15">
        <f>C71-C70</f>
        <v>-11072.817600000024</v>
      </c>
    </row>
    <row r="74" spans="1:3" ht="12.75">
      <c r="A74" s="9"/>
      <c r="B74" s="45" t="s">
        <v>101</v>
      </c>
      <c r="C74" s="15">
        <f>C73+C5</f>
        <v>-14454.80760000003</v>
      </c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  <row r="94" ht="12.75">
      <c r="B94" s="32"/>
    </row>
    <row r="95" ht="12.75">
      <c r="B95" s="32"/>
    </row>
    <row r="96" ht="12.75">
      <c r="B96" s="32"/>
    </row>
    <row r="97" ht="12.75">
      <c r="B97" s="32"/>
    </row>
    <row r="98" ht="12.75" customHeight="1"/>
    <row r="99" ht="13.5" customHeight="1"/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2019-02-04T07:53:13Z</dcterms:created>
  <dcterms:modified xsi:type="dcterms:W3CDTF">2019-02-18T07:00:06Z</dcterms:modified>
  <cp:category/>
  <cp:version/>
  <cp:contentType/>
  <cp:contentStatus/>
</cp:coreProperties>
</file>