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<sst xmlns="http://schemas.openxmlformats.org/spreadsheetml/2006/main" count="120" uniqueCount="120">
  <si>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</si>
  <si>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</si>
  <si>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</si>
  <si>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</si>
  <si>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</si>
  <si>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</si>
  <si>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</si>
  <si>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</si>
  <si>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</si>
  <si>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</si>
  <si>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</si>
  <si>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</si>
  <si>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</si>
  <si>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</si>
  <si>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</si>
  <si>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</si>
  <si>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</si>
  <si>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</si>
  <si>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</si>
  <si>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</si>
  <si>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</si>
  <si>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</si>
  <si>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</si>
  <si>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</si>
  <si>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</si>
  <si>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</si>
  <si>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</si>
  <si>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</si>
  <si>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</si>
  <si>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</si>
  <si>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</si>
  <si>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</si>
  <si>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</si>
  <si>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</si>
  <si>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</si>
  <si>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</si>
  <si>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</si>
  <si>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</si>
  <si>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</si>
  <si>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</si>
  <si>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</si>
  <si>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</si>
  <si>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</si>
  <si>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</si>
  <si>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</si>
  <si>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</si>
  <si>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</si>
  <si>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</si>
  <si>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</si>
  <si>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</si>
  <si>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</si>
  <si>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</si>
  <si>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</si>
  <si>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</si>
  <si>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</si>
  <si>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</si>
  <si>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</si>
  <si>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</si>
  <si>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</si>
  <si>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</si>
  <si>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</si>
  <si>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</si>
  <si>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</si>
  <si>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</si>
  <si>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</si>
  <si>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</si>
  <si>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</si>
  <si>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</si>
  <si>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</si>
  <si>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а</t>
  </si>
  <si>
    <t>нетканный материал</t>
  </si>
  <si>
    <t>замена ламп ДРЛ 250В</t>
  </si>
  <si>
    <t>смена лампы ДРЛ 250В в светильнике наружного освещения</t>
  </si>
  <si>
    <t>9.2.</t>
  </si>
  <si>
    <t>Текущий ремонт систем водоснабжения и водоотведения (непредвиденные работы</t>
  </si>
  <si>
    <t>замена водосчетчика  ВСГ ду 20мм на ГВС</t>
  </si>
  <si>
    <t>замена вентиля чугунного Ду 15 мм на стояке отопления</t>
  </si>
  <si>
    <t>смена вентиля Ду20</t>
  </si>
  <si>
    <t xml:space="preserve"> 9.3</t>
  </si>
  <si>
    <t>Текущий ремонт систем конструкт.элементов) (непредвиденные работы</t>
  </si>
  <si>
    <t>прочистка канализационных вытяжек на кровле</t>
  </si>
  <si>
    <t>прочистка канализационного стояка кв.6</t>
  </si>
  <si>
    <t xml:space="preserve">ремонт скамейки со сменой доски 2000*150*50 </t>
  </si>
  <si>
    <t xml:space="preserve">утепление продухов изовером в один слой толщ.50мм </t>
  </si>
  <si>
    <t>прочистка канализационных стояков от наледи</t>
  </si>
  <si>
    <t>окраска  МАФ - скамеек,урн  (МАЙ)</t>
  </si>
  <si>
    <t>Текущий ремонт систем электроснабжения  (непредвиденные работы</t>
  </si>
  <si>
    <t xml:space="preserve">            ИТОГО по п. 9 :</t>
  </si>
  <si>
    <t>Управление многоквартирным домом</t>
  </si>
  <si>
    <t xml:space="preserve">   Сумма затрат по дому :</t>
  </si>
  <si>
    <t>Смета затрат по управлению, содержанию и текущему ремонту</t>
  </si>
  <si>
    <t>МКД по ул.Первостроителей, 3           на 2015год.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</si>
  <si>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</si>
  <si>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</si>
  <si>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</si>
  <si>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</si>
  <si>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</si>
  <si>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</si>
  <si>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</si>
  <si>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</si>
  <si>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</si>
  <si>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</si>
  <si>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</si>
  <si>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</si>
  <si>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</si>
  <si>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</si>
  <si>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</si>
  <si>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</si>
  <si>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</si>
  <si>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</si>
  <si>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</si>
  <si>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</si>
  <si>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</si>
  <si>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ул.Первостроителей 3</t>
  </si>
  <si>
    <t xml:space="preserve">Сбор,вывоз и захоронение твердых бытовых отходов     </t>
  </si>
  <si>
    <t>10.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</si>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</sst>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wrapText="1"/>
    </xf>
    <xf numFmtId="16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4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4" fontId="4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4" xfId="0" applyFont="1" applyBorder="1" applyAlignment="1">
      <alignment/>
    </xf>
    <xf numFmtId="0" fontId="6" fillId="0" borderId="4" xfId="0" applyFont="1" applyBorder="1" applyAlignment="1">
      <alignment/>
    </xf>
    <xf numFmtId="174" fontId="2" fillId="0" borderId="4" xfId="0" applyNumberFormat="1" applyFont="1" applyFill="1" applyBorder="1" applyAlignment="1">
      <alignment/>
    </xf>
    <xf numFmtId="0" fontId="0" fillId="0" borderId="6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2" fontId="4" fillId="0" borderId="14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workbookViewId="0" topLeftCell="A53">
      <selection activeCell="C69" sqref="C69:C70"/>
    </sheetView>
  </sheetViews>
  <sheetFormatPr defaultColWidth="9.00390625" defaultRowHeight="12.75"/>
  <cols>
    <col min="1" max="1" width="8.125" style="1" customWidth="1"/>
    <col min="2" max="2" width="64.50390625" style="1" customWidth="1"/>
    <col min="3" max="3" width="24.00390625" style="1" customWidth="1"/>
    <col min="4" max="16384" width="9.125" style="1" customWidth="1"/>
  </cols>
  <sheetData>
    <row r="1" spans="1:2" s="45" customFormat="1" ht="12.75">
      <c r="A1" s="52" t="s">
        <v>110</v>
      </c>
      <c r="B1" s="52"/>
    </row>
    <row r="2" spans="1:2" s="45" customFormat="1" ht="12.75" customHeight="1">
      <c r="A2" s="52" t="s">
        <v>111</v>
      </c>
      <c r="B2" s="52"/>
    </row>
    <row r="3" spans="1:2" s="45" customFormat="1" ht="12.75">
      <c r="A3" s="52" t="s">
        <v>113</v>
      </c>
      <c r="B3" s="52"/>
    </row>
    <row r="4" spans="1:2" s="45" customFormat="1" ht="12.75">
      <c r="A4" s="44"/>
      <c r="B4" s="44"/>
    </row>
    <row r="5" spans="1:3" s="49" customFormat="1" ht="12.75">
      <c r="A5" s="46"/>
      <c r="B5" s="47" t="s">
        <v>112</v>
      </c>
      <c r="C5" s="48">
        <v>-23895.609639999995</v>
      </c>
    </row>
    <row r="6" spans="1:3" ht="12.75">
      <c r="A6" s="4"/>
      <c r="B6" s="8" t="s">
        <v>0</v>
      </c>
      <c r="C6" s="7" t="s">
        <v>1</v>
      </c>
    </row>
    <row r="7" spans="1:3" ht="26.25">
      <c r="A7" s="6" t="s">
        <v>2</v>
      </c>
      <c r="B7" s="10" t="s">
        <v>3</v>
      </c>
      <c r="C7" s="11">
        <v>11496.426000000003</v>
      </c>
    </row>
    <row r="8" spans="1:3" ht="12.75">
      <c r="A8" s="12" t="s">
        <v>4</v>
      </c>
      <c r="B8" s="12" t="s">
        <v>5</v>
      </c>
      <c r="C8" s="11">
        <v>6583.248000000002</v>
      </c>
    </row>
    <row r="9" spans="1:3" ht="39">
      <c r="A9" s="12" t="s">
        <v>6</v>
      </c>
      <c r="B9" s="12" t="s">
        <v>7</v>
      </c>
      <c r="C9" s="11">
        <v>750.657</v>
      </c>
    </row>
    <row r="10" spans="1:3" ht="12.75">
      <c r="A10" s="6" t="s">
        <v>8</v>
      </c>
      <c r="B10" s="12" t="s">
        <v>114</v>
      </c>
      <c r="C10" s="11">
        <v>17574.732</v>
      </c>
    </row>
    <row r="11" spans="1:3" ht="12.75">
      <c r="A11" s="6">
        <v>1.8</v>
      </c>
      <c r="B11" s="12" t="s">
        <v>9</v>
      </c>
      <c r="C11" s="11">
        <v>1141.21</v>
      </c>
    </row>
    <row r="12" spans="1:3" ht="12.75">
      <c r="A12" s="6"/>
      <c r="B12" s="13" t="s">
        <v>10</v>
      </c>
      <c r="C12" s="14">
        <f>SUM(C7:C11)</f>
        <v>37546.27300000001</v>
      </c>
    </row>
    <row r="13" spans="1:3" ht="26.25">
      <c r="A13" s="15"/>
      <c r="B13" s="8" t="s">
        <v>11</v>
      </c>
      <c r="C13" s="11"/>
    </row>
    <row r="14" spans="1:3" ht="12.75">
      <c r="A14" s="6" t="s">
        <v>12</v>
      </c>
      <c r="B14" s="10" t="s">
        <v>13</v>
      </c>
      <c r="C14" s="17">
        <v>2180.64</v>
      </c>
    </row>
    <row r="15" spans="1:3" ht="12.75">
      <c r="A15" s="18" t="s">
        <v>14</v>
      </c>
      <c r="B15" s="10" t="s">
        <v>15</v>
      </c>
      <c r="C15" s="17">
        <v>399</v>
      </c>
    </row>
    <row r="16" spans="1:3" ht="12.75">
      <c r="A16" s="18" t="s">
        <v>16</v>
      </c>
      <c r="B16" s="10" t="s">
        <v>17</v>
      </c>
      <c r="C16" s="17">
        <v>191.52</v>
      </c>
    </row>
    <row r="17" spans="1:3" ht="12.75">
      <c r="A17" s="18" t="s">
        <v>18</v>
      </c>
      <c r="B17" s="10" t="s">
        <v>19</v>
      </c>
      <c r="C17" s="17">
        <v>1848.72</v>
      </c>
    </row>
    <row r="18" spans="1:3" ht="12.75">
      <c r="A18" s="18" t="s">
        <v>20</v>
      </c>
      <c r="B18" s="10" t="s">
        <v>21</v>
      </c>
      <c r="C18" s="17">
        <v>1314.4</v>
      </c>
    </row>
    <row r="19" spans="1:3" ht="12.75">
      <c r="A19" s="18" t="s">
        <v>22</v>
      </c>
      <c r="B19" s="10" t="s">
        <v>23</v>
      </c>
      <c r="C19" s="17">
        <v>186</v>
      </c>
    </row>
    <row r="20" spans="1:3" ht="26.25">
      <c r="A20" s="19" t="s">
        <v>24</v>
      </c>
      <c r="B20" s="10" t="s">
        <v>25</v>
      </c>
      <c r="C20" s="17">
        <v>1000</v>
      </c>
    </row>
    <row r="21" spans="1:3" ht="30.75" customHeight="1">
      <c r="A21" s="19" t="s">
        <v>26</v>
      </c>
      <c r="B21" s="10" t="s">
        <v>27</v>
      </c>
      <c r="C21" s="17">
        <v>239.7</v>
      </c>
    </row>
    <row r="22" spans="1:3" ht="26.25">
      <c r="A22" s="19" t="s">
        <v>28</v>
      </c>
      <c r="B22" s="10" t="s">
        <v>29</v>
      </c>
      <c r="C22" s="17">
        <v>2197.44</v>
      </c>
    </row>
    <row r="23" spans="1:3" ht="19.5" customHeight="1">
      <c r="A23" s="19" t="s">
        <v>30</v>
      </c>
      <c r="B23" s="10" t="s">
        <v>31</v>
      </c>
      <c r="C23" s="17">
        <v>663.48</v>
      </c>
    </row>
    <row r="24" spans="1:3" ht="12.75">
      <c r="A24" s="6"/>
      <c r="B24" s="13" t="s">
        <v>32</v>
      </c>
      <c r="C24" s="14">
        <f>SUM(C14:C23)</f>
        <v>10220.9</v>
      </c>
    </row>
    <row r="25" spans="1:3" ht="26.25">
      <c r="A25" s="16"/>
      <c r="B25" s="20" t="s">
        <v>33</v>
      </c>
      <c r="C25" s="17"/>
    </row>
    <row r="26" spans="1:3" ht="26.25">
      <c r="A26" s="6" t="s">
        <v>34</v>
      </c>
      <c r="B26" s="10" t="s">
        <v>35</v>
      </c>
      <c r="C26" s="17">
        <v>14445.42</v>
      </c>
    </row>
    <row r="27" spans="1:3" ht="12.75">
      <c r="A27" s="19" t="s">
        <v>36</v>
      </c>
      <c r="B27" s="10" t="s">
        <v>37</v>
      </c>
      <c r="C27" s="17">
        <v>354.32</v>
      </c>
    </row>
    <row r="28" spans="1:3" ht="12.75">
      <c r="A28" s="6"/>
      <c r="B28" s="13" t="s">
        <v>38</v>
      </c>
      <c r="C28" s="14">
        <f>SUM(C26:C27)</f>
        <v>14799.74</v>
      </c>
    </row>
    <row r="29" spans="1:3" ht="12.75">
      <c r="A29" s="16"/>
      <c r="B29" s="8" t="s">
        <v>39</v>
      </c>
      <c r="C29" s="17"/>
    </row>
    <row r="30" spans="1:3" ht="26.25">
      <c r="A30" s="6" t="s">
        <v>40</v>
      </c>
      <c r="B30" s="10" t="s">
        <v>41</v>
      </c>
      <c r="C30" s="17">
        <v>767.063</v>
      </c>
    </row>
    <row r="31" spans="1:3" s="3" customFormat="1" ht="26.25">
      <c r="A31" s="21" t="s">
        <v>42</v>
      </c>
      <c r="B31" s="10" t="s">
        <v>43</v>
      </c>
      <c r="C31" s="22">
        <v>3695.34</v>
      </c>
    </row>
    <row r="32" spans="1:3" s="3" customFormat="1" ht="39">
      <c r="A32" s="21" t="s">
        <v>44</v>
      </c>
      <c r="B32" s="10" t="s">
        <v>45</v>
      </c>
      <c r="C32" s="22">
        <v>2956.272</v>
      </c>
    </row>
    <row r="33" spans="1:3" s="3" customFormat="1" ht="12.75">
      <c r="A33" s="21" t="s">
        <v>46</v>
      </c>
      <c r="B33" s="10" t="s">
        <v>47</v>
      </c>
      <c r="C33" s="22">
        <v>911</v>
      </c>
    </row>
    <row r="34" spans="1:3" s="3" customFormat="1" ht="26.25">
      <c r="A34" s="21" t="s">
        <v>48</v>
      </c>
      <c r="B34" s="10" t="s">
        <v>49</v>
      </c>
      <c r="C34" s="22">
        <v>4277.6359999999995</v>
      </c>
    </row>
    <row r="35" spans="1:3" ht="12.75">
      <c r="A35" s="6"/>
      <c r="B35" s="13" t="s">
        <v>50</v>
      </c>
      <c r="C35" s="14">
        <f>SUM(C30:C34)</f>
        <v>12607.310999999998</v>
      </c>
    </row>
    <row r="36" spans="1:3" ht="26.25">
      <c r="A36" s="23" t="s">
        <v>51</v>
      </c>
      <c r="B36" s="13" t="s">
        <v>52</v>
      </c>
      <c r="C36" s="17">
        <v>5979.731999999999</v>
      </c>
    </row>
    <row r="37" spans="1:3" ht="26.25" customHeight="1">
      <c r="A37" s="23" t="s">
        <v>53</v>
      </c>
      <c r="B37" s="13" t="s">
        <v>54</v>
      </c>
      <c r="C37" s="17">
        <v>1545.3240000000003</v>
      </c>
    </row>
    <row r="38" spans="1:3" ht="12.75">
      <c r="A38" s="23"/>
      <c r="B38" s="13" t="s">
        <v>55</v>
      </c>
      <c r="C38" s="14">
        <f>SUM(C36:C37)</f>
        <v>7525.056</v>
      </c>
    </row>
    <row r="39" spans="1:3" ht="26.25" customHeight="1">
      <c r="A39" s="23" t="s">
        <v>56</v>
      </c>
      <c r="B39" s="13" t="s">
        <v>57</v>
      </c>
      <c r="C39" s="14">
        <v>879.6480000000001</v>
      </c>
    </row>
    <row r="40" spans="1:3" ht="12.75">
      <c r="A40" s="23" t="s">
        <v>58</v>
      </c>
      <c r="B40" s="13" t="s">
        <v>59</v>
      </c>
      <c r="C40" s="14">
        <v>843.0912000000001</v>
      </c>
    </row>
    <row r="41" spans="1:3" ht="12.75">
      <c r="A41" s="24"/>
      <c r="B41" s="25"/>
      <c r="C41" s="17"/>
    </row>
    <row r="42" spans="1:3" ht="12.75">
      <c r="A42" s="24"/>
      <c r="B42" s="26" t="s">
        <v>60</v>
      </c>
      <c r="C42" s="17"/>
    </row>
    <row r="43" spans="1:3" ht="24.75" customHeight="1">
      <c r="A43" s="6" t="s">
        <v>61</v>
      </c>
      <c r="B43" s="12" t="s">
        <v>62</v>
      </c>
      <c r="C43" s="17">
        <v>8669.16</v>
      </c>
    </row>
    <row r="44" spans="1:3" ht="40.5" customHeight="1">
      <c r="A44" s="6"/>
      <c r="B44" s="12" t="s">
        <v>63</v>
      </c>
      <c r="C44" s="17">
        <v>8026.92</v>
      </c>
    </row>
    <row r="45" spans="1:3" ht="36.75" customHeight="1">
      <c r="A45" s="6"/>
      <c r="B45" s="12" t="s">
        <v>64</v>
      </c>
      <c r="C45" s="17">
        <v>2675.64</v>
      </c>
    </row>
    <row r="46" spans="1:3" ht="12.75">
      <c r="A46" s="6"/>
      <c r="B46" s="13" t="s">
        <v>65</v>
      </c>
      <c r="C46" s="14">
        <f>SUM(C43:C45)</f>
        <v>19371.72</v>
      </c>
    </row>
    <row r="47" spans="1:3" ht="12.75">
      <c r="A47" s="16"/>
      <c r="B47" s="8" t="s">
        <v>66</v>
      </c>
      <c r="C47" s="17"/>
    </row>
    <row r="48" spans="1:3" ht="31.5" customHeight="1">
      <c r="A48" s="6" t="s">
        <v>67</v>
      </c>
      <c r="B48" s="13" t="s">
        <v>68</v>
      </c>
      <c r="C48" s="17"/>
    </row>
    <row r="49" spans="1:3" ht="12.75">
      <c r="A49" s="27" t="s">
        <v>69</v>
      </c>
      <c r="B49" s="28" t="s">
        <v>70</v>
      </c>
      <c r="C49" s="17">
        <v>8.427</v>
      </c>
    </row>
    <row r="50" spans="1:3" ht="12.75">
      <c r="A50" s="29"/>
      <c r="B50" s="28" t="s">
        <v>71</v>
      </c>
      <c r="C50" s="17">
        <v>443.61</v>
      </c>
    </row>
    <row r="51" spans="1:3" ht="12.75">
      <c r="A51" s="29"/>
      <c r="B51" s="28" t="s">
        <v>72</v>
      </c>
      <c r="C51" s="17">
        <v>544.41</v>
      </c>
    </row>
    <row r="52" spans="1:3" ht="28.5" customHeight="1">
      <c r="A52" s="6" t="s">
        <v>73</v>
      </c>
      <c r="B52" s="13" t="s">
        <v>74</v>
      </c>
      <c r="C52" s="17"/>
    </row>
    <row r="53" spans="1:3" ht="12.75">
      <c r="A53" s="6"/>
      <c r="B53" s="30" t="s">
        <v>75</v>
      </c>
      <c r="C53" s="17">
        <v>3061.41</v>
      </c>
    </row>
    <row r="54" spans="1:3" ht="12.75">
      <c r="A54" s="6"/>
      <c r="B54" s="31" t="s">
        <v>76</v>
      </c>
      <c r="C54" s="17">
        <v>918.01</v>
      </c>
    </row>
    <row r="55" spans="1:3" ht="12.75">
      <c r="A55" s="6"/>
      <c r="B55" s="32" t="s">
        <v>77</v>
      </c>
      <c r="C55" s="17">
        <v>623.87</v>
      </c>
    </row>
    <row r="56" spans="1:3" ht="33" customHeight="1">
      <c r="A56" s="6" t="s">
        <v>78</v>
      </c>
      <c r="B56" s="13" t="s">
        <v>79</v>
      </c>
      <c r="C56" s="17"/>
    </row>
    <row r="57" spans="1:3" ht="12.75">
      <c r="A57" s="6"/>
      <c r="B57" s="28" t="s">
        <v>80</v>
      </c>
      <c r="C57" s="17">
        <v>507.42</v>
      </c>
    </row>
    <row r="58" spans="1:3" ht="12.75">
      <c r="A58" s="6"/>
      <c r="B58" s="33" t="s">
        <v>81</v>
      </c>
      <c r="C58" s="17">
        <v>89.64</v>
      </c>
    </row>
    <row r="59" spans="1:3" ht="12.75">
      <c r="A59" s="6"/>
      <c r="B59" s="28" t="s">
        <v>82</v>
      </c>
      <c r="C59" s="17">
        <v>2572.98</v>
      </c>
    </row>
    <row r="60" spans="1:3" ht="12.75">
      <c r="A60" s="6"/>
      <c r="B60" s="28" t="s">
        <v>83</v>
      </c>
      <c r="C60" s="17">
        <v>208.23</v>
      </c>
    </row>
    <row r="61" spans="1:3" ht="12.75">
      <c r="A61" s="6"/>
      <c r="B61" s="34" t="s">
        <v>84</v>
      </c>
      <c r="C61" s="17">
        <v>1613.52</v>
      </c>
    </row>
    <row r="62" spans="1:3" ht="12.75">
      <c r="A62" s="6"/>
      <c r="B62" s="35" t="s">
        <v>85</v>
      </c>
      <c r="C62" s="17">
        <v>641.696</v>
      </c>
    </row>
    <row r="63" spans="1:3" ht="26.25">
      <c r="A63" s="6"/>
      <c r="B63" s="13" t="s">
        <v>86</v>
      </c>
      <c r="C63" s="17"/>
    </row>
    <row r="64" spans="1:3" ht="12.75">
      <c r="A64" s="5"/>
      <c r="B64" s="13" t="s">
        <v>87</v>
      </c>
      <c r="C64" s="14">
        <v>11233.223</v>
      </c>
    </row>
    <row r="65" spans="1:3" ht="13.5" thickBot="1">
      <c r="A65" s="53"/>
      <c r="B65" s="58" t="s">
        <v>88</v>
      </c>
      <c r="C65" s="54">
        <v>28084.583999999988</v>
      </c>
    </row>
    <row r="66" spans="1:3" ht="13.5" thickBot="1">
      <c r="A66" s="62" t="s">
        <v>115</v>
      </c>
      <c r="B66" s="63" t="s">
        <v>89</v>
      </c>
      <c r="C66" s="64">
        <f>C12+C24+C28+C35+C38+C39+C40+C46+C64+C65</f>
        <v>143111.54619999998</v>
      </c>
    </row>
    <row r="67" spans="1:3" s="50" customFormat="1" ht="12.75">
      <c r="A67" s="59"/>
      <c r="B67" s="60" t="s">
        <v>116</v>
      </c>
      <c r="C67" s="61">
        <v>120535.2</v>
      </c>
    </row>
    <row r="68" spans="1:3" s="45" customFormat="1" ht="12.75">
      <c r="A68" s="56"/>
      <c r="B68" s="55" t="s">
        <v>117</v>
      </c>
      <c r="C68" s="51">
        <v>117846.84</v>
      </c>
    </row>
    <row r="69" spans="1:3" ht="12.75">
      <c r="A69" s="6"/>
      <c r="B69" s="57" t="s">
        <v>118</v>
      </c>
      <c r="C69" s="14">
        <f>C67-C66</f>
        <v>-22576.346199999985</v>
      </c>
    </row>
    <row r="70" spans="1:3" ht="12.75">
      <c r="A70" s="6"/>
      <c r="B70" s="57" t="s">
        <v>119</v>
      </c>
      <c r="C70" s="14">
        <f>C69+C5</f>
        <v>-46471.95583999998</v>
      </c>
    </row>
    <row r="71" spans="1:2" ht="12.75">
      <c r="A71" s="16"/>
      <c r="B71" s="25"/>
    </row>
    <row r="72" spans="1:2" ht="12.75">
      <c r="A72" s="16"/>
      <c r="B72" s="25"/>
    </row>
    <row r="73" spans="1:2" ht="12.75">
      <c r="A73" s="16"/>
      <c r="B73" s="25"/>
    </row>
    <row r="74" spans="1:2" ht="12.75">
      <c r="A74" s="16"/>
      <c r="B74" s="25"/>
    </row>
    <row r="75" spans="1:2" ht="12.75">
      <c r="A75" s="16"/>
      <c r="B75" s="25"/>
    </row>
    <row r="76" spans="1:2" ht="12.75">
      <c r="A76" s="16"/>
      <c r="B76" s="25"/>
    </row>
    <row r="77" spans="1:2" ht="12.75">
      <c r="A77" s="16"/>
      <c r="B77" s="25"/>
    </row>
    <row r="78" spans="1:2" ht="12.75">
      <c r="A78" s="16"/>
      <c r="B78" s="25"/>
    </row>
    <row r="79" spans="1:2" ht="12.75">
      <c r="A79" s="16"/>
      <c r="B79" s="25"/>
    </row>
    <row r="80" spans="1:2" ht="12.75">
      <c r="A80" s="16"/>
      <c r="B80" s="25"/>
    </row>
    <row r="81" spans="1:2" ht="12.75">
      <c r="A81" s="16"/>
      <c r="B81" s="25"/>
    </row>
    <row r="82" spans="1:2" ht="12.75">
      <c r="A82" s="16"/>
      <c r="B82" s="25"/>
    </row>
    <row r="83" spans="1:2" ht="12.75">
      <c r="A83" s="16"/>
      <c r="B83" s="25"/>
    </row>
    <row r="84" spans="1:2" ht="12.75">
      <c r="A84" s="16"/>
      <c r="B84" s="25"/>
    </row>
    <row r="85" spans="1:2" ht="12.75">
      <c r="A85" s="16"/>
      <c r="B85" s="25"/>
    </row>
    <row r="86" spans="1:2" ht="12.75">
      <c r="A86" s="16"/>
      <c r="B86" s="25"/>
    </row>
    <row r="87" spans="1:2" ht="12.75">
      <c r="A87" s="16"/>
      <c r="B87" s="25"/>
    </row>
    <row r="88" spans="1:2" ht="12.75">
      <c r="A88" s="16"/>
      <c r="B88" s="25"/>
    </row>
    <row r="89" spans="1:2" ht="12.75">
      <c r="A89" s="16"/>
      <c r="B89" s="25"/>
    </row>
    <row r="90" spans="1:2" ht="12.75">
      <c r="A90" s="16"/>
      <c r="B90" s="25"/>
    </row>
    <row r="91" spans="1:2" ht="12.75">
      <c r="A91" s="16"/>
      <c r="B91" s="25"/>
    </row>
    <row r="92" spans="1:2" ht="12.75">
      <c r="A92" s="16"/>
      <c r="B92" s="25"/>
    </row>
    <row r="93" spans="1:2" ht="12.75">
      <c r="A93" s="16"/>
      <c r="B93" s="25"/>
    </row>
    <row r="94" spans="1:2" ht="12.75">
      <c r="A94" s="16"/>
      <c r="B94" s="25"/>
    </row>
    <row r="95" spans="1:2" ht="12.75">
      <c r="A95" s="16"/>
      <c r="B95" s="25"/>
    </row>
    <row r="96" spans="1:2" ht="12.75">
      <c r="A96" s="16"/>
      <c r="B96" s="25"/>
    </row>
    <row r="97" spans="1:2" ht="12.75">
      <c r="A97" s="16"/>
      <c r="B97" s="25"/>
    </row>
    <row r="98" spans="1:2" ht="12.75">
      <c r="A98" s="16"/>
      <c r="B98" s="25"/>
    </row>
    <row r="99" spans="1:2" ht="12.75">
      <c r="A99" s="16"/>
      <c r="B99" s="25"/>
    </row>
    <row r="100" spans="1:2" ht="12.75">
      <c r="A100" s="16"/>
      <c r="B100" s="25"/>
    </row>
    <row r="101" spans="1:2" ht="12.75">
      <c r="A101" s="16"/>
      <c r="B101" s="25"/>
    </row>
    <row r="103" ht="12.75" hidden="1">
      <c r="B103" s="2" t="s">
        <v>90</v>
      </c>
    </row>
    <row r="104" ht="12.75" hidden="1">
      <c r="B104" s="2" t="s">
        <v>91</v>
      </c>
    </row>
    <row r="105" spans="1:2" ht="13.5" customHeight="1" hidden="1" thickBot="1">
      <c r="A105" s="37"/>
      <c r="B105" s="39" t="s">
        <v>92</v>
      </c>
    </row>
    <row r="106" spans="1:2" ht="12.75" customHeight="1" hidden="1">
      <c r="A106" s="38">
        <v>1</v>
      </c>
      <c r="B106" s="40" t="s">
        <v>93</v>
      </c>
    </row>
    <row r="107" spans="1:2" ht="12.75" customHeight="1" hidden="1">
      <c r="A107" s="9">
        <f>A106+1</f>
        <v>2</v>
      </c>
      <c r="B107" s="41" t="s">
        <v>94</v>
      </c>
    </row>
    <row r="108" spans="1:2" ht="12.75" customHeight="1" hidden="1">
      <c r="A108" s="9">
        <f aca="true" t="shared" si="0" ref="A108:A119">A107+1</f>
        <v>3</v>
      </c>
      <c r="B108" s="41" t="s">
        <v>95</v>
      </c>
    </row>
    <row r="109" spans="1:2" ht="12.75" customHeight="1" hidden="1">
      <c r="A109" s="9">
        <f t="shared" si="0"/>
        <v>4</v>
      </c>
      <c r="B109" s="41" t="s">
        <v>96</v>
      </c>
    </row>
    <row r="110" spans="1:2" ht="12.75" customHeight="1" hidden="1">
      <c r="A110" s="9">
        <f t="shared" si="0"/>
        <v>5</v>
      </c>
      <c r="B110" s="41" t="s">
        <v>97</v>
      </c>
    </row>
    <row r="111" spans="1:2" ht="12.75" customHeight="1" hidden="1">
      <c r="A111" s="9">
        <f t="shared" si="0"/>
        <v>6</v>
      </c>
      <c r="B111" s="41" t="s">
        <v>98</v>
      </c>
    </row>
    <row r="112" spans="1:2" ht="26.25" customHeight="1" hidden="1">
      <c r="A112" s="9">
        <f t="shared" si="0"/>
        <v>7</v>
      </c>
      <c r="B112" s="41" t="s">
        <v>99</v>
      </c>
    </row>
    <row r="113" spans="1:2" ht="12.75" customHeight="1" hidden="1">
      <c r="A113" s="9">
        <f t="shared" si="0"/>
        <v>8</v>
      </c>
      <c r="B113" s="41" t="s">
        <v>100</v>
      </c>
    </row>
    <row r="114" spans="1:2" ht="12.75" customHeight="1" hidden="1">
      <c r="A114" s="9">
        <f t="shared" si="0"/>
        <v>9</v>
      </c>
      <c r="B114" s="41" t="s">
        <v>101</v>
      </c>
    </row>
    <row r="115" spans="1:2" ht="12.75" customHeight="1" hidden="1">
      <c r="A115" s="9">
        <f t="shared" si="0"/>
        <v>10</v>
      </c>
      <c r="B115" s="41" t="s">
        <v>102</v>
      </c>
    </row>
    <row r="116" spans="1:2" ht="12.75" customHeight="1" hidden="1">
      <c r="A116" s="9">
        <f t="shared" si="0"/>
        <v>11</v>
      </c>
      <c r="B116" s="41" t="s">
        <v>103</v>
      </c>
    </row>
    <row r="117" spans="1:2" ht="12.75" customHeight="1" hidden="1">
      <c r="A117" s="9">
        <f t="shared" si="0"/>
        <v>12</v>
      </c>
      <c r="B117" s="41" t="s">
        <v>104</v>
      </c>
    </row>
    <row r="118" spans="1:2" ht="12.75" customHeight="1" hidden="1">
      <c r="A118" s="9">
        <f t="shared" si="0"/>
        <v>13</v>
      </c>
      <c r="B118" s="41" t="s">
        <v>105</v>
      </c>
    </row>
    <row r="119" spans="1:2" ht="12.75" customHeight="1" hidden="1">
      <c r="A119" s="9">
        <f t="shared" si="0"/>
        <v>14</v>
      </c>
      <c r="B119" s="42" t="s">
        <v>106</v>
      </c>
    </row>
    <row r="120" spans="1:2" ht="12.75" customHeight="1" hidden="1">
      <c r="A120" s="9"/>
      <c r="B120" s="41" t="s">
        <v>107</v>
      </c>
    </row>
    <row r="121" spans="1:2" ht="12.75" customHeight="1" hidden="1">
      <c r="A121" s="9"/>
      <c r="B121" s="42" t="s">
        <v>108</v>
      </c>
    </row>
    <row r="122" spans="1:2" ht="13.5" customHeight="1" hidden="1" thickBot="1">
      <c r="A122" s="36"/>
      <c r="B122" s="43" t="s">
        <v>109</v>
      </c>
    </row>
    <row r="123" ht="12.75" hidden="1"/>
    <row r="124" ht="12.75" hidden="1"/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2019-02-04T04:43:15Z</dcterms:created>
  <dcterms:modified xsi:type="dcterms:W3CDTF">2019-02-15T01:09:51Z</dcterms:modified>
  <cp:category/>
  <cp:version/>
  <cp:contentType/>
  <cp:contentStatus/>
</cp:coreProperties>
</file>