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<sst xmlns="http://schemas.openxmlformats.org/spreadsheetml/2006/main" count="106" uniqueCount="106">
  <si>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</si>
  <si>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</si>
  <si>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</si>
  <si>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</si>
  <si>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</si>
  <si>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</si>
  <si>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</si>
  <si>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</si>
  <si>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</si>
  <si>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</si>
  <si>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</si>
  <si>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</si>
  <si>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</si>
  <si>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</si>
  <si>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</si>
  <si>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</si>
  <si>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</si>
  <si>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</si>
  <si>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</si>
  <si>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</si>
  <si>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</si>
  <si>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</si>
  <si>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</si>
  <si>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</si>
  <si>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</si>
  <si>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</si>
  <si>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</si>
  <si>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</si>
  <si>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</si>
  <si>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</si>
  <si>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</si>
  <si>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</si>
  <si>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</si>
  <si>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</si>
  <si>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</si>
  <si>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</si>
  <si>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</si>
  <si>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</si>
  <si>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</si>
  <si>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</si>
  <si>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</si>
  <si>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</si>
  <si>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</si>
  <si>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</si>
  <si>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</si>
  <si>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</si>
  <si>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</si>
  <si>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</si>
  <si>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</si>
  <si>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</si>
  <si>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</si>
  <si>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</si>
  <si>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</si>
  <si>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</si>
  <si>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</si>
  <si>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</si>
  <si>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</si>
  <si>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</si>
  <si>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</si>
  <si>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</si>
  <si>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</si>
  <si>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</si>
  <si>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</si>
  <si>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</si>
  <si>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</si>
  <si>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</si>
  <si>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</si>
  <si>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</si>
  <si>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</si>
  <si>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предохранителя НПН 63А</t>
  </si>
  <si>
    <t>а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</si>
  <si>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</si>
  <si>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</si>
  <si>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</si>
  <si>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канализации в подвале</t>
  </si>
  <si>
    <t>дополнительная дезинфекция подвала после засора</t>
  </si>
  <si>
    <t>замена водосчетчика  ВСГ ду 20мм на ГВС</t>
  </si>
  <si>
    <t>устранение засора домового коллектора, выпуска канализационного колодца, стояка</t>
  </si>
  <si>
    <t xml:space="preserve"> 9.3</t>
  </si>
  <si>
    <t>Текущий ремонт систем конструкт.элементов) (непредвиденные работы</t>
  </si>
  <si>
    <t>устройство ограждения из профлиста под  площадку ТБО</t>
  </si>
  <si>
    <r>
      <t xml:space="preserve">бетонирование площадки под контейнер ТБО </t>
    </r>
    <r>
      <rPr>
        <i/>
        <u val="single"/>
        <sz val="10"/>
        <rFont val="Arial Cyr"/>
        <family val="0"/>
      </rPr>
      <t>Первостроителей 5,49</t>
    </r>
    <r>
      <rPr>
        <sz val="10"/>
        <rFont val="Arial Cyr"/>
        <family val="0"/>
      </rPr>
      <t xml:space="preserve"> с устр-вом опалубки 2000*3000*150</t>
    </r>
  </si>
  <si>
    <t>изготовление и установка слива из оцинкованнойой стали на оконный блок 1400*500 (1 подъезд)</t>
  </si>
  <si>
    <t>прошивка дверного полотна гвоздями (2п)</t>
  </si>
  <si>
    <t>ремонт входной двери с заменой бруска 870*60*50</t>
  </si>
  <si>
    <t>замена порога коробки входной двери 1500*120*50</t>
  </si>
  <si>
    <t>герметизация дверной коробки монтажной пеной</t>
  </si>
  <si>
    <t>установка шпингалета</t>
  </si>
  <si>
    <t>установка пружины</t>
  </si>
  <si>
    <t>смена обналички 2000*70*30</t>
  </si>
  <si>
    <t>смена доски объявлений с заменой оцинкованного железа 500*400</t>
  </si>
  <si>
    <t>обрезка монтажной пеной с последующей покраской краской спрей KUDO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</si>
  <si>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</si>
  <si>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</si>
  <si>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</si>
  <si>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</si>
  <si>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</si>
  <si>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</si>
  <si>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Сбор,вывоз и захоронение твердых бытовых отходов     </t>
  </si>
  <si>
    <t>МКД по ул.Первостроителей 49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</si>
  <si>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</si>
  <si>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</si>
  <si>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</si>
  <si>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</si>
  <si>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</si>
  <si>
    <t>10.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</si>
</sst>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i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73" fontId="5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173" fontId="2" fillId="0" borderId="3" xfId="0" applyNumberFormat="1" applyFont="1" applyFill="1" applyBorder="1" applyAlignment="1">
      <alignment/>
    </xf>
    <xf numFmtId="0" fontId="2" fillId="0" borderId="5" xfId="0" applyFont="1" applyBorder="1" applyAlignment="1">
      <alignment vertical="top" wrapText="1"/>
    </xf>
    <xf numFmtId="2" fontId="5" fillId="0" borderId="6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61">
      <selection activeCell="C76" sqref="C76"/>
    </sheetView>
  </sheetViews>
  <sheetFormatPr defaultColWidth="9.00390625" defaultRowHeight="12.75"/>
  <cols>
    <col min="1" max="1" width="8.50390625" style="1" customWidth="1"/>
    <col min="2" max="2" width="67.50390625" style="1" customWidth="1"/>
    <col min="3" max="3" width="24.875" style="1" customWidth="1"/>
    <col min="4" max="16384" width="9.125" style="1" customWidth="1"/>
  </cols>
  <sheetData>
    <row r="1" spans="1:2" s="10" customFormat="1" ht="12.75">
      <c r="A1" s="49" t="s">
        <v>95</v>
      </c>
      <c r="B1" s="49"/>
    </row>
    <row r="2" spans="1:2" s="10" customFormat="1" ht="12.75" customHeight="1">
      <c r="A2" s="49" t="s">
        <v>96</v>
      </c>
      <c r="B2" s="49"/>
    </row>
    <row r="3" spans="1:2" s="10" customFormat="1" ht="12.75">
      <c r="A3" s="49" t="s">
        <v>99</v>
      </c>
      <c r="B3" s="49"/>
    </row>
    <row r="4" spans="1:2" s="10" customFormat="1" ht="12.75">
      <c r="A4" s="9"/>
      <c r="B4" s="9"/>
    </row>
    <row r="5" spans="1:3" s="14" customFormat="1" ht="12.75">
      <c r="A5" s="11"/>
      <c r="B5" s="12" t="s">
        <v>97</v>
      </c>
      <c r="C5" s="13">
        <v>-3483.521000000008</v>
      </c>
    </row>
    <row r="6" spans="1:3" ht="12.75">
      <c r="A6" s="31"/>
      <c r="B6" s="4" t="s">
        <v>0</v>
      </c>
      <c r="C6" s="5" t="s">
        <v>1</v>
      </c>
    </row>
    <row r="7" spans="1:3" ht="12.75">
      <c r="A7" s="17" t="s">
        <v>2</v>
      </c>
      <c r="B7" s="18" t="s">
        <v>3</v>
      </c>
      <c r="C7" s="6">
        <v>6467.22</v>
      </c>
    </row>
    <row r="8" spans="1:3" ht="12.75">
      <c r="A8" s="19" t="s">
        <v>4</v>
      </c>
      <c r="B8" s="19" t="s">
        <v>5</v>
      </c>
      <c r="C8" s="6">
        <v>6562.08</v>
      </c>
    </row>
    <row r="9" spans="1:3" ht="39">
      <c r="A9" s="19" t="s">
        <v>6</v>
      </c>
      <c r="B9" s="19" t="s">
        <v>7</v>
      </c>
      <c r="C9" s="6">
        <v>764.109</v>
      </c>
    </row>
    <row r="10" spans="1:3" ht="12.75">
      <c r="A10" s="17" t="s">
        <v>8</v>
      </c>
      <c r="B10" s="19" t="s">
        <v>98</v>
      </c>
      <c r="C10" s="6">
        <v>28097.874</v>
      </c>
    </row>
    <row r="11" spans="1:3" ht="12.75">
      <c r="A11" s="17">
        <v>1.8</v>
      </c>
      <c r="B11" s="19" t="s">
        <v>9</v>
      </c>
      <c r="C11" s="6">
        <v>209.61</v>
      </c>
    </row>
    <row r="12" spans="1:3" ht="12.75">
      <c r="A12" s="17"/>
      <c r="B12" s="20" t="s">
        <v>10</v>
      </c>
      <c r="C12" s="8">
        <f>SUM(C7:C11)</f>
        <v>42100.893</v>
      </c>
    </row>
    <row r="13" spans="1:3" ht="26.25">
      <c r="A13" s="21"/>
      <c r="B13" s="16" t="s">
        <v>11</v>
      </c>
      <c r="C13" s="6"/>
    </row>
    <row r="14" spans="1:3" ht="12.75">
      <c r="A14" s="17" t="s">
        <v>12</v>
      </c>
      <c r="B14" s="18" t="s">
        <v>13</v>
      </c>
      <c r="C14" s="6">
        <v>401.28</v>
      </c>
    </row>
    <row r="15" spans="1:3" ht="12.75">
      <c r="A15" s="22" t="s">
        <v>14</v>
      </c>
      <c r="B15" s="18" t="s">
        <v>15</v>
      </c>
      <c r="C15" s="6">
        <v>832.3</v>
      </c>
    </row>
    <row r="16" spans="1:3" ht="12.75">
      <c r="A16" s="22" t="s">
        <v>16</v>
      </c>
      <c r="B16" s="18" t="s">
        <v>17</v>
      </c>
      <c r="C16" s="6">
        <v>399.504</v>
      </c>
    </row>
    <row r="17" spans="1:3" ht="12.75">
      <c r="A17" s="22" t="s">
        <v>18</v>
      </c>
      <c r="B17" s="18" t="s">
        <v>19</v>
      </c>
      <c r="C17" s="6">
        <v>1848.72</v>
      </c>
    </row>
    <row r="18" spans="1:3" ht="12.75">
      <c r="A18" s="22" t="s">
        <v>20</v>
      </c>
      <c r="B18" s="18" t="s">
        <v>21</v>
      </c>
      <c r="C18" s="6">
        <v>2497.36</v>
      </c>
    </row>
    <row r="19" spans="1:3" ht="12.75">
      <c r="A19" s="22" t="s">
        <v>22</v>
      </c>
      <c r="B19" s="18" t="s">
        <v>23</v>
      </c>
      <c r="C19" s="6">
        <v>353.4</v>
      </c>
    </row>
    <row r="20" spans="1:3" ht="26.25">
      <c r="A20" s="23" t="s">
        <v>24</v>
      </c>
      <c r="B20" s="18" t="s">
        <v>25</v>
      </c>
      <c r="C20" s="6">
        <v>800</v>
      </c>
    </row>
    <row r="21" spans="1:3" ht="25.5" customHeight="1">
      <c r="A21" s="23" t="s">
        <v>26</v>
      </c>
      <c r="B21" s="18" t="s">
        <v>27</v>
      </c>
      <c r="C21" s="6">
        <v>196.29900000000004</v>
      </c>
    </row>
    <row r="22" spans="1:3" ht="21" customHeight="1">
      <c r="A22" s="23" t="s">
        <v>28</v>
      </c>
      <c r="B22" s="18" t="s">
        <v>29</v>
      </c>
      <c r="C22" s="6">
        <v>2381.04</v>
      </c>
    </row>
    <row r="23" spans="1:3" ht="18.75" customHeight="1">
      <c r="A23" s="23" t="s">
        <v>30</v>
      </c>
      <c r="B23" s="18" t="s">
        <v>31</v>
      </c>
      <c r="C23" s="6">
        <v>922.664</v>
      </c>
    </row>
    <row r="24" spans="1:3" ht="12.75">
      <c r="A24" s="17"/>
      <c r="B24" s="20" t="s">
        <v>32</v>
      </c>
      <c r="C24" s="8">
        <f>SUM(C14:C23)</f>
        <v>10632.567000000001</v>
      </c>
    </row>
    <row r="25" spans="1:3" ht="12.75">
      <c r="A25" s="15"/>
      <c r="B25" s="24" t="s">
        <v>33</v>
      </c>
      <c r="C25" s="6"/>
    </row>
    <row r="26" spans="1:3" ht="26.25">
      <c r="A26" s="17" t="s">
        <v>34</v>
      </c>
      <c r="B26" s="18" t="s">
        <v>35</v>
      </c>
      <c r="C26" s="6">
        <v>14491.86</v>
      </c>
    </row>
    <row r="27" spans="1:3" ht="12.75">
      <c r="A27" s="23" t="s">
        <v>36</v>
      </c>
      <c r="B27" s="18" t="s">
        <v>37</v>
      </c>
      <c r="C27" s="6">
        <v>265.74</v>
      </c>
    </row>
    <row r="28" spans="1:3" ht="12.75">
      <c r="A28" s="17"/>
      <c r="B28" s="20" t="s">
        <v>38</v>
      </c>
      <c r="C28" s="8">
        <f>SUM(C26:C27)</f>
        <v>14757.6</v>
      </c>
    </row>
    <row r="29" spans="1:3" ht="12.75">
      <c r="A29" s="15"/>
      <c r="B29" s="16" t="s">
        <v>39</v>
      </c>
      <c r="C29" s="6"/>
    </row>
    <row r="30" spans="1:3" ht="26.25">
      <c r="A30" s="17" t="s">
        <v>40</v>
      </c>
      <c r="B30" s="18" t="s">
        <v>41</v>
      </c>
      <c r="C30" s="6">
        <v>769.5290000000001</v>
      </c>
    </row>
    <row r="31" spans="1:3" s="2" customFormat="1" ht="26.25">
      <c r="A31" s="25" t="s">
        <v>42</v>
      </c>
      <c r="B31" s="18" t="s">
        <v>43</v>
      </c>
      <c r="C31" s="7">
        <v>3707.22</v>
      </c>
    </row>
    <row r="32" spans="1:3" s="2" customFormat="1" ht="39">
      <c r="A32" s="25" t="s">
        <v>44</v>
      </c>
      <c r="B32" s="18" t="s">
        <v>45</v>
      </c>
      <c r="C32" s="7">
        <v>2965.7760000000003</v>
      </c>
    </row>
    <row r="33" spans="1:3" s="2" customFormat="1" ht="12.75">
      <c r="A33" s="25" t="s">
        <v>46</v>
      </c>
      <c r="B33" s="18" t="s">
        <v>47</v>
      </c>
      <c r="C33" s="7">
        <v>683.25</v>
      </c>
    </row>
    <row r="34" spans="1:3" s="2" customFormat="1" ht="32.25" customHeight="1">
      <c r="A34" s="25" t="s">
        <v>48</v>
      </c>
      <c r="B34" s="18" t="s">
        <v>49</v>
      </c>
      <c r="C34" s="7">
        <v>4291.388</v>
      </c>
    </row>
    <row r="35" spans="1:3" ht="12.75">
      <c r="A35" s="17"/>
      <c r="B35" s="20" t="s">
        <v>50</v>
      </c>
      <c r="C35" s="8">
        <f>SUM(C30:C34)</f>
        <v>12417.163</v>
      </c>
    </row>
    <row r="36" spans="1:3" ht="26.25">
      <c r="A36" s="26" t="s">
        <v>51</v>
      </c>
      <c r="B36" s="20" t="s">
        <v>52</v>
      </c>
      <c r="C36" s="6">
        <v>5998.956000000002</v>
      </c>
    </row>
    <row r="37" spans="1:3" ht="12.75">
      <c r="A37" s="26" t="s">
        <v>53</v>
      </c>
      <c r="B37" s="20" t="s">
        <v>54</v>
      </c>
      <c r="C37" s="6">
        <v>1550.2920000000001</v>
      </c>
    </row>
    <row r="38" spans="1:3" ht="26.25" customHeight="1">
      <c r="A38" s="26"/>
      <c r="B38" s="20" t="s">
        <v>55</v>
      </c>
      <c r="C38" s="8">
        <f>SUM(C36:C37)</f>
        <v>7549.248000000002</v>
      </c>
    </row>
    <row r="39" spans="1:3" ht="12.75">
      <c r="A39" s="26" t="s">
        <v>56</v>
      </c>
      <c r="B39" s="20" t="s">
        <v>57</v>
      </c>
      <c r="C39" s="8">
        <v>871.024</v>
      </c>
    </row>
    <row r="40" spans="1:3" ht="26.25" customHeight="1">
      <c r="A40" s="26" t="s">
        <v>58</v>
      </c>
      <c r="B40" s="20" t="s">
        <v>59</v>
      </c>
      <c r="C40" s="8">
        <v>834.8256</v>
      </c>
    </row>
    <row r="41" spans="1:3" ht="12.75">
      <c r="A41" s="27"/>
      <c r="B41" s="28" t="s">
        <v>60</v>
      </c>
      <c r="C41" s="6"/>
    </row>
    <row r="42" spans="1:3" ht="25.5" customHeight="1">
      <c r="A42" s="17" t="s">
        <v>61</v>
      </c>
      <c r="B42" s="19" t="s">
        <v>62</v>
      </c>
      <c r="C42" s="6">
        <v>8669.16</v>
      </c>
    </row>
    <row r="43" spans="1:3" ht="24.75" customHeight="1">
      <c r="A43" s="17"/>
      <c r="B43" s="19" t="s">
        <v>63</v>
      </c>
      <c r="C43" s="6">
        <v>8026.92</v>
      </c>
    </row>
    <row r="44" spans="1:3" ht="41.25" customHeight="1">
      <c r="A44" s="17"/>
      <c r="B44" s="19" t="s">
        <v>64</v>
      </c>
      <c r="C44" s="6">
        <v>2675.64</v>
      </c>
    </row>
    <row r="45" spans="1:3" ht="17.25" customHeight="1">
      <c r="A45" s="17"/>
      <c r="B45" s="20" t="s">
        <v>65</v>
      </c>
      <c r="C45" s="8">
        <f>SUM(C42:C44)</f>
        <v>19371.72</v>
      </c>
    </row>
    <row r="46" spans="1:3" ht="12.75">
      <c r="A46" s="15"/>
      <c r="B46" s="16" t="s">
        <v>66</v>
      </c>
      <c r="C46" s="6"/>
    </row>
    <row r="47" spans="1:3" ht="12.75">
      <c r="A47" s="17" t="s">
        <v>67</v>
      </c>
      <c r="B47" s="20" t="s">
        <v>68</v>
      </c>
      <c r="C47" s="6">
        <v>0</v>
      </c>
    </row>
    <row r="48" spans="1:3" ht="12.75">
      <c r="A48" s="17"/>
      <c r="B48" s="29" t="s">
        <v>69</v>
      </c>
      <c r="C48" s="6">
        <v>110.07</v>
      </c>
    </row>
    <row r="49" spans="1:3" ht="12.75">
      <c r="A49" s="30" t="s">
        <v>70</v>
      </c>
      <c r="B49" s="29" t="s">
        <v>71</v>
      </c>
      <c r="C49" s="6">
        <v>8.427</v>
      </c>
    </row>
    <row r="50" spans="1:3" ht="26.25">
      <c r="A50" s="17" t="s">
        <v>72</v>
      </c>
      <c r="B50" s="20" t="s">
        <v>73</v>
      </c>
      <c r="C50" s="6"/>
    </row>
    <row r="51" spans="1:3" ht="12.75">
      <c r="A51" s="30"/>
      <c r="B51" s="29" t="s">
        <v>74</v>
      </c>
      <c r="C51" s="6">
        <v>0</v>
      </c>
    </row>
    <row r="52" spans="1:3" ht="12.75">
      <c r="A52" s="30"/>
      <c r="B52" s="29" t="s">
        <v>75</v>
      </c>
      <c r="C52" s="6">
        <v>402</v>
      </c>
    </row>
    <row r="53" spans="1:3" ht="12.75">
      <c r="A53" s="30"/>
      <c r="B53" s="29" t="s">
        <v>76</v>
      </c>
      <c r="C53" s="6">
        <v>3061.41</v>
      </c>
    </row>
    <row r="54" spans="1:3" ht="26.25">
      <c r="A54" s="17"/>
      <c r="B54" s="31" t="s">
        <v>77</v>
      </c>
      <c r="C54" s="6">
        <v>0</v>
      </c>
    </row>
    <row r="55" spans="1:3" ht="26.25">
      <c r="A55" s="17" t="s">
        <v>78</v>
      </c>
      <c r="B55" s="20" t="s">
        <v>79</v>
      </c>
      <c r="C55" s="6">
        <v>0</v>
      </c>
    </row>
    <row r="56" spans="1:3" ht="12.75">
      <c r="A56" s="17"/>
      <c r="B56" s="31" t="s">
        <v>80</v>
      </c>
      <c r="C56" s="6">
        <v>2919.13</v>
      </c>
    </row>
    <row r="57" spans="1:3" ht="28.5" customHeight="1">
      <c r="A57" s="17"/>
      <c r="B57" s="31" t="s">
        <v>81</v>
      </c>
      <c r="C57" s="6">
        <v>3519.01</v>
      </c>
    </row>
    <row r="58" spans="1:3" ht="28.5" customHeight="1">
      <c r="A58" s="17"/>
      <c r="B58" s="31" t="s">
        <v>82</v>
      </c>
      <c r="C58" s="6">
        <v>765.3379999999999</v>
      </c>
    </row>
    <row r="59" spans="1:3" ht="12.75">
      <c r="A59" s="17"/>
      <c r="B59" s="29" t="s">
        <v>83</v>
      </c>
      <c r="C59" s="6">
        <v>94.37</v>
      </c>
    </row>
    <row r="60" spans="1:3" ht="12.75">
      <c r="A60" s="17"/>
      <c r="B60" s="32" t="s">
        <v>84</v>
      </c>
      <c r="C60" s="6">
        <v>481.04</v>
      </c>
    </row>
    <row r="61" spans="1:3" ht="14.25" customHeight="1">
      <c r="A61" s="17"/>
      <c r="B61" s="31" t="s">
        <v>85</v>
      </c>
      <c r="C61" s="6">
        <v>504</v>
      </c>
    </row>
    <row r="62" spans="1:3" ht="15.75" customHeight="1">
      <c r="A62" s="17"/>
      <c r="B62" s="31" t="s">
        <v>86</v>
      </c>
      <c r="C62" s="6">
        <v>358.47</v>
      </c>
    </row>
    <row r="63" spans="1:3" ht="12.75">
      <c r="A63" s="17"/>
      <c r="B63" s="31" t="s">
        <v>87</v>
      </c>
      <c r="C63" s="6">
        <v>109.38</v>
      </c>
    </row>
    <row r="64" spans="1:3" ht="12.75">
      <c r="A64" s="17"/>
      <c r="B64" s="31" t="s">
        <v>88</v>
      </c>
      <c r="C64" s="6">
        <v>366.29</v>
      </c>
    </row>
    <row r="65" spans="1:3" ht="12.75">
      <c r="A65" s="17"/>
      <c r="B65" s="31" t="s">
        <v>89</v>
      </c>
      <c r="C65" s="6">
        <v>230.242</v>
      </c>
    </row>
    <row r="66" spans="1:3" ht="15" customHeight="1">
      <c r="A66" s="17"/>
      <c r="B66" s="31" t="s">
        <v>90</v>
      </c>
      <c r="C66" s="6">
        <v>185.87</v>
      </c>
    </row>
    <row r="67" spans="1:3" ht="14.25" customHeight="1">
      <c r="A67" s="17"/>
      <c r="B67" s="31" t="s">
        <v>91</v>
      </c>
      <c r="C67" s="6">
        <v>0</v>
      </c>
    </row>
    <row r="68" spans="1:3" ht="12.75">
      <c r="A68" s="3"/>
      <c r="B68" s="20" t="s">
        <v>92</v>
      </c>
      <c r="C68" s="8">
        <v>10200.917</v>
      </c>
    </row>
    <row r="69" spans="1:3" ht="13.5" thickBot="1">
      <c r="A69" s="35"/>
      <c r="B69" s="41" t="s">
        <v>93</v>
      </c>
      <c r="C69" s="36">
        <v>28174.871999999992</v>
      </c>
    </row>
    <row r="70" spans="1:3" ht="13.5" thickBot="1">
      <c r="A70" s="48" t="s">
        <v>105</v>
      </c>
      <c r="B70" s="45" t="s">
        <v>94</v>
      </c>
      <c r="C70" s="46">
        <f>C12+C24+C28+C35+C38+C39+C40+C45+C68+C69</f>
        <v>146910.8296</v>
      </c>
    </row>
    <row r="71" spans="1:3" s="33" customFormat="1" ht="12.75">
      <c r="A71" s="42"/>
      <c r="B71" s="43" t="s">
        <v>103</v>
      </c>
      <c r="C71" s="44">
        <v>136560.48</v>
      </c>
    </row>
    <row r="72" spans="1:3" s="10" customFormat="1" ht="12.75">
      <c r="A72" s="38"/>
      <c r="B72" s="37" t="s">
        <v>104</v>
      </c>
      <c r="C72" s="34">
        <v>109329.86</v>
      </c>
    </row>
    <row r="73" spans="1:3" ht="12.75">
      <c r="A73" s="39"/>
      <c r="B73" s="37" t="s">
        <v>100</v>
      </c>
      <c r="C73" s="47">
        <v>38420.28</v>
      </c>
    </row>
    <row r="74" spans="1:3" ht="12.75">
      <c r="A74" s="39"/>
      <c r="B74" s="40" t="s">
        <v>101</v>
      </c>
      <c r="C74" s="50">
        <f>C71+C73-C70</f>
        <v>28069.930400000012</v>
      </c>
    </row>
    <row r="75" spans="1:3" ht="12.75">
      <c r="A75" s="39"/>
      <c r="B75" s="40" t="s">
        <v>102</v>
      </c>
      <c r="C75" s="50">
        <f>C74+C5</f>
        <v>24586.409400000004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2019-02-05T06:48:29Z</dcterms:created>
  <dcterms:modified xsi:type="dcterms:W3CDTF">2019-02-15T02:29:51Z</dcterms:modified>
  <cp:category/>
  <cp:version/>
  <cp:contentType/>
  <cp:contentStatus/>
</cp:coreProperties>
</file>