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40" windowHeight="113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<sst xmlns="http://schemas.openxmlformats.org/spreadsheetml/2006/main" count="89" uniqueCount="88">
  <si>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</si>
  <si>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</si>
  <si>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</si>
  <si>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</si>
  <si>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</si>
  <si>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лестн.площ.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</si>
  <si>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</si>
  <si>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</si>
  <si>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</si>
  <si>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</si>
  <si>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1.5</t>
  </si>
  <si>
    <t xml:space="preserve"> 1.7</t>
  </si>
  <si>
    <t>Удаление   снега с кровли, сбивание сосулей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</si>
  <si>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</si>
  <si>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</si>
  <si>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</si>
  <si>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</si>
  <si>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</si>
  <si>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2.5</t>
  </si>
  <si>
    <t>Подметание снега при снегопаде более 2-х см</t>
  </si>
  <si>
    <t xml:space="preserve"> 2.6</t>
  </si>
  <si>
    <t>Подметание снега без снегопада до 2-х см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</si>
  <si>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</si>
  <si>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</si>
  <si>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</t>
  </si>
  <si>
    <t xml:space="preserve">Очистка пешеходных дорожек, отмостки, крылец, входов, конт.площадок  и проездов вдоль бордюров (0,5м)от наледи и льда 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</si>
  <si>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</si>
  <si>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</si>
  <si>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</si>
  <si>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</si>
  <si>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</si>
  <si>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</si>
  <si>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</si>
  <si>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</si>
  <si>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</si>
  <si>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</si>
  <si>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</si>
  <si>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тех.осмотров констр.элементов и устран.мелких неисправн.систем вентиляции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</si>
  <si>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</si>
  <si>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</si>
  <si>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</si>
  <si>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ВиК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</si>
  <si>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</si>
  <si>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</si>
  <si>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</si>
  <si>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</si>
  <si>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</si>
  <si>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</si>
  <si>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</si>
  <si>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 xml:space="preserve"> 8. Поверка и обсл.коллект.приборов учета</t>
  </si>
  <si>
    <t xml:space="preserve"> 8.2</t>
  </si>
  <si>
    <t>Обслуживание коллективных приборов учета тепла</t>
  </si>
  <si>
    <t xml:space="preserve"> 8.3</t>
  </si>
  <si>
    <t>Снятие и запись показаний, обработка информации и занесение в компьютер, передача данный ресурсосабжающей организации (тепло)</t>
  </si>
  <si>
    <t>Снятие и запись показаний, обработка информации и занесение в компьютер, передача данный ресурсосабжающей организации (электроэн)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</si>
  <si>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</si>
  <si>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</si>
  <si>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</si>
  <si>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</si>
  <si>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а</t>
  </si>
  <si>
    <t>нетканный материал</t>
  </si>
  <si>
    <t xml:space="preserve"> 9.2</t>
  </si>
  <si>
    <t>Текущий ремонт систем водоснабжения и водоотведения (непредвиденные работы)</t>
  </si>
  <si>
    <t>замена циркуляционного насоса  ФРАП в рамке ввода</t>
  </si>
  <si>
    <t>замена резиновых прокладок на промывку системы отопления</t>
  </si>
  <si>
    <t>устранение засора канализации в подвале</t>
  </si>
  <si>
    <t xml:space="preserve"> 9.3</t>
  </si>
  <si>
    <t>Текущий ремонт конструктивных элементов (непредвиденные работы)</t>
  </si>
  <si>
    <t>установка тросовой пружины на металл.дверь на сварку 1п</t>
  </si>
  <si>
    <t>установка пружины на вх.дв 2 п</t>
  </si>
  <si>
    <t>ремонт контейнера под ТБО (Полевая 8,9,10,11,12) с частичной  заменой днища электросваркой (длина шва 3,3мп) - 861,65 руб на 5 домов</t>
  </si>
  <si>
    <t>ремонт входной двери -укрепление филенки 2 под</t>
  </si>
  <si>
    <t>ремонт металлической входной двери 1п(со снятием петель, рихтовка, шлифовка )</t>
  </si>
  <si>
    <t>смена филенки изДСП 600*300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</si>
  <si>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</si>
  <si>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</si>
  <si>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</si>
  <si>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разделам 1-10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</si>
  <si>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</si>
  <si>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</si>
  <si>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</si>
  <si>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ул.Полевая 10</t>
  </si>
  <si>
    <t xml:space="preserve">Сбор,вывоз и захоронение твердых бытовых отходов </t>
  </si>
  <si>
    <t xml:space="preserve">Итого начислено населению </t>
  </si>
  <si>
    <t>Итого оплачено населением</t>
  </si>
  <si>
    <t>Результат за 2018 год "+" - экономия "-" - перерасход</t>
  </si>
  <si>
    <t>Результат накоплением "+" - экономия "-" - перерасход</t>
  </si>
  <si>
    <t>11.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</si>
</sst>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" xfId="0" applyNumberFormat="1" applyFont="1" applyFill="1" applyBorder="1" applyAlignment="1">
      <alignment wrapText="1"/>
    </xf>
    <xf numFmtId="16" fontId="1" fillId="0" borderId="1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2" fontId="3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3" fillId="0" borderId="1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3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0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3" fillId="0" borderId="5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2" fontId="3" fillId="0" borderId="3" xfId="0" applyNumberFormat="1" applyFont="1" applyFill="1" applyBorder="1" applyAlignment="1">
      <alignment wrapText="1"/>
    </xf>
    <xf numFmtId="2" fontId="3" fillId="0" borderId="6" xfId="0" applyNumberFormat="1" applyFont="1" applyFill="1" applyBorder="1" applyAlignment="1">
      <alignment wrapText="1"/>
    </xf>
    <xf numFmtId="2" fontId="2" fillId="0" borderId="4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40">
      <selection activeCell="E65" sqref="E65"/>
    </sheetView>
  </sheetViews>
  <sheetFormatPr defaultColWidth="9.00390625" defaultRowHeight="12.75"/>
  <cols>
    <col min="1" max="1" width="7.625" style="1" customWidth="1"/>
    <col min="2" max="2" width="64.625" style="1" customWidth="1"/>
    <col min="3" max="3" width="22.125" style="1" customWidth="1"/>
    <col min="4" max="6" width="9.125" style="1" customWidth="1"/>
    <col min="7" max="7" width="10.125" style="1" bestFit="1" customWidth="1"/>
    <col min="8" max="16384" width="9.125" style="1" customWidth="1"/>
  </cols>
  <sheetData>
    <row r="1" spans="1:3" s="16" customFormat="1" ht="12.75">
      <c r="A1" s="23" t="s">
        <v>78</v>
      </c>
      <c r="B1" s="23"/>
      <c r="C1" s="4"/>
    </row>
    <row r="2" spans="1:3" s="16" customFormat="1" ht="12.75" customHeight="1">
      <c r="A2" s="23" t="s">
        <v>79</v>
      </c>
      <c r="B2" s="23"/>
      <c r="C2" s="4"/>
    </row>
    <row r="3" spans="1:3" s="16" customFormat="1" ht="12.75">
      <c r="A3" s="23" t="s">
        <v>81</v>
      </c>
      <c r="B3" s="23"/>
      <c r="C3" s="4"/>
    </row>
    <row r="4" spans="1:3" s="16" customFormat="1" ht="12.75">
      <c r="A4" s="15"/>
      <c r="B4" s="15"/>
      <c r="C4" s="4"/>
    </row>
    <row r="5" spans="1:7" s="17" customFormat="1" ht="12.75">
      <c r="A5" s="22" t="s">
        <v>80</v>
      </c>
      <c r="B5" s="22"/>
      <c r="C5" s="18">
        <v>13491.934599999993</v>
      </c>
      <c r="E5" s="16"/>
      <c r="F5" s="16"/>
      <c r="G5" s="16"/>
    </row>
    <row r="6" spans="1:7" ht="12.75">
      <c r="A6" s="2"/>
      <c r="B6" s="3" t="s">
        <v>0</v>
      </c>
      <c r="C6" s="2"/>
      <c r="E6" s="17"/>
      <c r="F6" s="17"/>
      <c r="G6" s="17"/>
    </row>
    <row r="7" spans="1:7" ht="12.75">
      <c r="A7" s="5" t="s">
        <v>1</v>
      </c>
      <c r="B7" s="2" t="s">
        <v>2</v>
      </c>
      <c r="C7" s="32"/>
      <c r="E7" s="4"/>
      <c r="F7" s="4"/>
      <c r="G7" s="4"/>
    </row>
    <row r="8" spans="1:7" ht="24" customHeight="1">
      <c r="A8" s="5"/>
      <c r="B8" s="2" t="s">
        <v>3</v>
      </c>
      <c r="C8" s="32">
        <v>6179.91</v>
      </c>
      <c r="E8" s="4"/>
      <c r="F8" s="4"/>
      <c r="G8" s="4"/>
    </row>
    <row r="9" spans="1:7" ht="12.75">
      <c r="A9" s="6" t="s">
        <v>4</v>
      </c>
      <c r="B9" s="2" t="s">
        <v>5</v>
      </c>
      <c r="C9" s="32"/>
      <c r="E9" s="4"/>
      <c r="F9" s="4"/>
      <c r="G9" s="4"/>
    </row>
    <row r="10" spans="1:7" ht="12.75">
      <c r="A10" s="5"/>
      <c r="B10" s="2" t="s">
        <v>3</v>
      </c>
      <c r="C10" s="32">
        <v>6498.575999999998</v>
      </c>
      <c r="E10" s="4"/>
      <c r="F10" s="4"/>
      <c r="G10" s="4"/>
    </row>
    <row r="11" spans="1:7" ht="39">
      <c r="A11" s="5" t="s">
        <v>6</v>
      </c>
      <c r="B11" s="2" t="s">
        <v>7</v>
      </c>
      <c r="C11" s="32">
        <v>854.202</v>
      </c>
      <c r="E11" s="4"/>
      <c r="F11" s="4"/>
      <c r="G11" s="4"/>
    </row>
    <row r="12" spans="1:7" ht="23.25" customHeight="1">
      <c r="A12" s="5" t="s">
        <v>8</v>
      </c>
      <c r="B12" s="2" t="s">
        <v>9</v>
      </c>
      <c r="C12" s="32">
        <v>36.462</v>
      </c>
      <c r="E12" s="4"/>
      <c r="F12" s="4"/>
      <c r="G12" s="4"/>
    </row>
    <row r="13" spans="1:7" ht="12.75">
      <c r="A13" s="5" t="s">
        <v>10</v>
      </c>
      <c r="B13" s="2" t="s">
        <v>82</v>
      </c>
      <c r="C13" s="32">
        <v>11445.273000000001</v>
      </c>
      <c r="E13" s="4"/>
      <c r="F13" s="4"/>
      <c r="G13" s="4"/>
    </row>
    <row r="14" spans="1:7" ht="12.75">
      <c r="A14" s="5" t="s">
        <v>11</v>
      </c>
      <c r="B14" s="2" t="s">
        <v>12</v>
      </c>
      <c r="C14" s="32">
        <v>554.302</v>
      </c>
      <c r="E14" s="4"/>
      <c r="F14" s="4"/>
      <c r="G14" s="4"/>
    </row>
    <row r="15" spans="1:7" ht="12.75">
      <c r="A15" s="5"/>
      <c r="B15" s="3" t="s">
        <v>13</v>
      </c>
      <c r="C15" s="33">
        <f>SUM(C8:C14)</f>
        <v>25568.724999999995</v>
      </c>
      <c r="E15" s="4"/>
      <c r="F15" s="4"/>
      <c r="G15" s="4"/>
    </row>
    <row r="16" spans="1:7" ht="26.25">
      <c r="A16" s="5" t="s">
        <v>14</v>
      </c>
      <c r="B16" s="3" t="s">
        <v>15</v>
      </c>
      <c r="C16" s="32"/>
      <c r="E16" s="4"/>
      <c r="F16" s="4"/>
      <c r="G16" s="4"/>
    </row>
    <row r="17" spans="1:7" ht="12.75">
      <c r="A17" s="5" t="s">
        <v>16</v>
      </c>
      <c r="B17" s="2" t="s">
        <v>17</v>
      </c>
      <c r="C17" s="32">
        <v>1144.44</v>
      </c>
      <c r="E17" s="4"/>
      <c r="F17" s="4"/>
      <c r="G17" s="4"/>
    </row>
    <row r="18" spans="1:7" ht="12.75">
      <c r="A18" s="5" t="s">
        <v>18</v>
      </c>
      <c r="B18" s="2" t="s">
        <v>19</v>
      </c>
      <c r="C18" s="32">
        <v>661.44</v>
      </c>
      <c r="E18" s="4"/>
      <c r="F18" s="4"/>
      <c r="G18" s="4"/>
    </row>
    <row r="19" spans="1:7" ht="12.75">
      <c r="A19" s="5" t="s">
        <v>20</v>
      </c>
      <c r="B19" s="2" t="s">
        <v>21</v>
      </c>
      <c r="C19" s="32">
        <v>156.24</v>
      </c>
      <c r="E19" s="4"/>
      <c r="F19" s="4"/>
      <c r="G19" s="4"/>
    </row>
    <row r="20" spans="1:7" ht="26.25">
      <c r="A20" s="5" t="s">
        <v>22</v>
      </c>
      <c r="B20" s="2" t="s">
        <v>23</v>
      </c>
      <c r="C20" s="32">
        <v>24.48</v>
      </c>
      <c r="E20" s="4"/>
      <c r="F20" s="4"/>
      <c r="G20" s="4"/>
    </row>
    <row r="21" spans="1:7" ht="26.25">
      <c r="A21" s="5" t="s">
        <v>24</v>
      </c>
      <c r="B21" s="2" t="s">
        <v>25</v>
      </c>
      <c r="C21" s="32">
        <v>1468.8</v>
      </c>
      <c r="E21" s="4"/>
      <c r="F21" s="4"/>
      <c r="G21" s="4"/>
    </row>
    <row r="22" spans="1:7" ht="12.75">
      <c r="A22" s="5"/>
      <c r="B22" s="3" t="s">
        <v>26</v>
      </c>
      <c r="C22" s="33">
        <f>SUM(C17:C21)</f>
        <v>3455.4</v>
      </c>
      <c r="E22" s="4"/>
      <c r="F22" s="4"/>
      <c r="G22" s="4"/>
    </row>
    <row r="23" spans="1:7" ht="12.75">
      <c r="A23" s="5"/>
      <c r="B23" s="3" t="s">
        <v>27</v>
      </c>
      <c r="C23" s="32"/>
      <c r="E23" s="4"/>
      <c r="F23" s="4"/>
      <c r="G23" s="4"/>
    </row>
    <row r="24" spans="1:7" ht="26.25">
      <c r="A24" s="5" t="s">
        <v>28</v>
      </c>
      <c r="B24" s="2" t="s">
        <v>29</v>
      </c>
      <c r="C24" s="32">
        <v>10152.3</v>
      </c>
      <c r="E24" s="4"/>
      <c r="F24" s="4"/>
      <c r="G24" s="4"/>
    </row>
    <row r="25" spans="1:7" ht="16.5" customHeight="1">
      <c r="A25" s="5" t="s">
        <v>30</v>
      </c>
      <c r="B25" s="2" t="s">
        <v>31</v>
      </c>
      <c r="C25" s="32">
        <v>88.58</v>
      </c>
      <c r="E25" s="4"/>
      <c r="F25" s="4"/>
      <c r="G25" s="4"/>
    </row>
    <row r="26" spans="1:7" ht="12.75">
      <c r="A26" s="5"/>
      <c r="B26" s="3" t="s">
        <v>32</v>
      </c>
      <c r="C26" s="33">
        <f>SUM(C24:C25)</f>
        <v>10240.88</v>
      </c>
      <c r="E26" s="4"/>
      <c r="F26" s="4"/>
      <c r="G26" s="4"/>
    </row>
    <row r="27" spans="1:7" ht="12.75">
      <c r="A27" s="5"/>
      <c r="B27" s="3" t="s">
        <v>33</v>
      </c>
      <c r="C27" s="32"/>
      <c r="E27" s="4"/>
      <c r="F27" s="4"/>
      <c r="G27" s="4"/>
    </row>
    <row r="28" spans="1:7" ht="12.75">
      <c r="A28" s="5" t="s">
        <v>34</v>
      </c>
      <c r="B28" s="2" t="s">
        <v>35</v>
      </c>
      <c r="C28" s="32">
        <v>2077.68</v>
      </c>
      <c r="E28" s="4"/>
      <c r="F28" s="4"/>
      <c r="G28" s="4"/>
    </row>
    <row r="29" spans="1:7" ht="26.25">
      <c r="A29" s="5" t="s">
        <v>36</v>
      </c>
      <c r="B29" s="2" t="s">
        <v>37</v>
      </c>
      <c r="C29" s="32">
        <v>539.095</v>
      </c>
      <c r="E29" s="4"/>
      <c r="F29" s="4"/>
      <c r="G29" s="4"/>
    </row>
    <row r="30" spans="1:7" ht="12.75">
      <c r="A30" s="5" t="s">
        <v>38</v>
      </c>
      <c r="B30" s="2" t="s">
        <v>39</v>
      </c>
      <c r="C30" s="32">
        <v>3006.34</v>
      </c>
      <c r="E30" s="4"/>
      <c r="F30" s="4"/>
      <c r="G30" s="4"/>
    </row>
    <row r="31" spans="1:7" ht="12.75">
      <c r="A31" s="5" t="s">
        <v>40</v>
      </c>
      <c r="B31" s="2" t="s">
        <v>41</v>
      </c>
      <c r="C31" s="32">
        <v>1558.26</v>
      </c>
      <c r="E31" s="4"/>
      <c r="F31" s="4"/>
      <c r="G31" s="4"/>
    </row>
    <row r="32" spans="1:7" ht="12.75">
      <c r="A32" s="5"/>
      <c r="B32" s="3" t="s">
        <v>42</v>
      </c>
      <c r="C32" s="33">
        <f>SUM(C28:C31)</f>
        <v>7181.375</v>
      </c>
      <c r="E32" s="4"/>
      <c r="F32" s="4"/>
      <c r="G32" s="4"/>
    </row>
    <row r="33" spans="1:7" ht="12.75">
      <c r="A33" s="5"/>
      <c r="B33" s="3" t="s">
        <v>43</v>
      </c>
      <c r="C33" s="32"/>
      <c r="E33" s="4"/>
      <c r="F33" s="4"/>
      <c r="G33" s="4"/>
    </row>
    <row r="34" spans="1:7" ht="26.25">
      <c r="A34" s="5" t="s">
        <v>44</v>
      </c>
      <c r="B34" s="2" t="s">
        <v>45</v>
      </c>
      <c r="C34" s="32">
        <v>4202.58</v>
      </c>
      <c r="E34" s="4"/>
      <c r="F34" s="4"/>
      <c r="G34" s="4"/>
    </row>
    <row r="35" spans="1:7" ht="12.75">
      <c r="A35" s="5" t="s">
        <v>46</v>
      </c>
      <c r="B35" s="2" t="s">
        <v>47</v>
      </c>
      <c r="C35" s="32">
        <v>1086.06</v>
      </c>
      <c r="E35" s="4"/>
      <c r="F35" s="4"/>
      <c r="G35" s="4"/>
    </row>
    <row r="36" spans="1:7" ht="12.75">
      <c r="A36" s="5"/>
      <c r="B36" s="3" t="s">
        <v>48</v>
      </c>
      <c r="C36" s="33">
        <f>SUM(C34:C35)</f>
        <v>5288.639999999999</v>
      </c>
      <c r="E36" s="4"/>
      <c r="F36" s="4"/>
      <c r="G36" s="4"/>
    </row>
    <row r="37" spans="1:7" ht="12.75">
      <c r="A37" s="5"/>
      <c r="B37" s="3" t="s">
        <v>49</v>
      </c>
      <c r="C37" s="32"/>
      <c r="E37" s="4"/>
      <c r="F37" s="4"/>
      <c r="G37" s="4"/>
    </row>
    <row r="38" spans="1:7" ht="12.75">
      <c r="A38" s="5" t="s">
        <v>50</v>
      </c>
      <c r="B38" s="2" t="s">
        <v>51</v>
      </c>
      <c r="C38" s="32">
        <v>2889.72</v>
      </c>
      <c r="E38" s="4"/>
      <c r="F38" s="4"/>
      <c r="G38" s="4"/>
    </row>
    <row r="39" spans="1:7" ht="26.25">
      <c r="A39" s="5" t="s">
        <v>52</v>
      </c>
      <c r="B39" s="2" t="s">
        <v>53</v>
      </c>
      <c r="C39" s="32">
        <v>2675.64</v>
      </c>
      <c r="E39" s="4"/>
      <c r="F39" s="4"/>
      <c r="G39" s="4"/>
    </row>
    <row r="40" spans="1:7" ht="39">
      <c r="A40" s="5"/>
      <c r="B40" s="2" t="s">
        <v>54</v>
      </c>
      <c r="C40" s="32">
        <v>2675.64</v>
      </c>
      <c r="E40" s="4"/>
      <c r="F40" s="4"/>
      <c r="G40" s="4"/>
    </row>
    <row r="41" spans="1:7" ht="12.75">
      <c r="A41" s="5"/>
      <c r="B41" s="3" t="s">
        <v>55</v>
      </c>
      <c r="C41" s="33">
        <f>SUM(C38:C40)</f>
        <v>8241</v>
      </c>
      <c r="E41" s="4"/>
      <c r="F41" s="4"/>
      <c r="G41" s="4"/>
    </row>
    <row r="42" spans="1:7" ht="12.75">
      <c r="A42" s="5"/>
      <c r="B42" s="3" t="s">
        <v>56</v>
      </c>
      <c r="C42" s="32"/>
      <c r="E42" s="4"/>
      <c r="F42" s="4"/>
      <c r="G42" s="4"/>
    </row>
    <row r="43" spans="1:7" ht="12.75">
      <c r="A43" s="7" t="s">
        <v>57</v>
      </c>
      <c r="B43" s="8" t="s">
        <v>58</v>
      </c>
      <c r="C43" s="32"/>
      <c r="E43" s="4"/>
      <c r="F43" s="4"/>
      <c r="G43" s="4"/>
    </row>
    <row r="44" spans="1:7" ht="12.75">
      <c r="A44" s="10" t="s">
        <v>59</v>
      </c>
      <c r="B44" s="11" t="s">
        <v>60</v>
      </c>
      <c r="C44" s="32">
        <v>2.809</v>
      </c>
      <c r="E44" s="4"/>
      <c r="F44" s="4"/>
      <c r="G44" s="4"/>
    </row>
    <row r="45" spans="1:7" ht="26.25">
      <c r="A45" s="7" t="s">
        <v>61</v>
      </c>
      <c r="B45" s="8" t="s">
        <v>62</v>
      </c>
      <c r="C45" s="32"/>
      <c r="E45" s="4"/>
      <c r="F45" s="4"/>
      <c r="G45" s="4"/>
    </row>
    <row r="46" spans="1:7" ht="12.75">
      <c r="A46" s="5"/>
      <c r="B46" s="11" t="s">
        <v>63</v>
      </c>
      <c r="C46" s="32">
        <v>7504.32</v>
      </c>
      <c r="E46" s="4"/>
      <c r="F46" s="4"/>
      <c r="G46" s="4"/>
    </row>
    <row r="47" spans="1:7" ht="12.75">
      <c r="A47" s="5"/>
      <c r="B47" s="11" t="s">
        <v>64</v>
      </c>
      <c r="C47" s="32">
        <v>474.97</v>
      </c>
      <c r="E47" s="4"/>
      <c r="F47" s="4"/>
      <c r="G47" s="4"/>
    </row>
    <row r="48" spans="1:7" ht="12.75">
      <c r="A48" s="5"/>
      <c r="B48" s="11" t="s">
        <v>65</v>
      </c>
      <c r="C48" s="32">
        <v>0</v>
      </c>
      <c r="E48" s="4"/>
      <c r="F48" s="4"/>
      <c r="G48" s="4"/>
    </row>
    <row r="49" spans="1:7" ht="26.25">
      <c r="A49" s="7" t="s">
        <v>66</v>
      </c>
      <c r="B49" s="8" t="s">
        <v>67</v>
      </c>
      <c r="C49" s="32"/>
      <c r="E49" s="4"/>
      <c r="F49" s="4"/>
      <c r="G49" s="4"/>
    </row>
    <row r="50" spans="1:7" ht="12.75">
      <c r="A50" s="5"/>
      <c r="B50" s="12" t="s">
        <v>68</v>
      </c>
      <c r="C50" s="32">
        <v>627.56</v>
      </c>
      <c r="E50" s="4"/>
      <c r="F50" s="4"/>
      <c r="G50" s="4"/>
    </row>
    <row r="51" spans="1:7" ht="12.75">
      <c r="A51" s="5"/>
      <c r="B51" s="13" t="s">
        <v>69</v>
      </c>
      <c r="C51" s="32">
        <v>345.56</v>
      </c>
      <c r="E51" s="4"/>
      <c r="F51" s="4"/>
      <c r="G51" s="4"/>
    </row>
    <row r="52" spans="1:7" ht="24.75" customHeight="1">
      <c r="A52" s="5"/>
      <c r="B52" s="12" t="s">
        <v>70</v>
      </c>
      <c r="C52" s="32">
        <v>172.33</v>
      </c>
      <c r="E52" s="4"/>
      <c r="F52" s="4"/>
      <c r="G52" s="4"/>
    </row>
    <row r="53" spans="1:7" ht="12.75">
      <c r="A53" s="5"/>
      <c r="B53" s="11" t="s">
        <v>71</v>
      </c>
      <c r="C53" s="32">
        <v>253.9</v>
      </c>
      <c r="E53" s="4"/>
      <c r="F53" s="4"/>
      <c r="G53" s="4"/>
    </row>
    <row r="54" spans="1:7" ht="26.25">
      <c r="A54" s="5"/>
      <c r="B54" s="14" t="s">
        <v>72</v>
      </c>
      <c r="C54" s="32">
        <v>684.6279999999999</v>
      </c>
      <c r="E54" s="4"/>
      <c r="F54" s="4"/>
      <c r="G54" s="4"/>
    </row>
    <row r="55" spans="1:7" ht="12.75">
      <c r="A55" s="5"/>
      <c r="B55" s="14" t="s">
        <v>73</v>
      </c>
      <c r="C55" s="32">
        <v>97.2936</v>
      </c>
      <c r="E55" s="4"/>
      <c r="F55" s="4"/>
      <c r="G55" s="4"/>
    </row>
    <row r="56" spans="1:7" ht="12.75">
      <c r="A56" s="5"/>
      <c r="B56" s="3" t="s">
        <v>74</v>
      </c>
      <c r="C56" s="33">
        <f>SUM(C44:C55)</f>
        <v>10163.3706</v>
      </c>
      <c r="E56" s="4"/>
      <c r="F56" s="4"/>
      <c r="G56" s="4"/>
    </row>
    <row r="57" spans="1:7" ht="17.25" customHeight="1" thickBot="1">
      <c r="A57" s="27" t="s">
        <v>75</v>
      </c>
      <c r="B57" s="28" t="s">
        <v>76</v>
      </c>
      <c r="C57" s="34">
        <v>19737.96</v>
      </c>
      <c r="E57" s="4"/>
      <c r="F57" s="4"/>
      <c r="G57" s="4"/>
    </row>
    <row r="58" spans="1:7" ht="13.5" thickBot="1">
      <c r="A58" s="31" t="s">
        <v>87</v>
      </c>
      <c r="B58" s="9" t="s">
        <v>77</v>
      </c>
      <c r="C58" s="35">
        <v>89877.35060000002</v>
      </c>
      <c r="E58" s="4"/>
      <c r="F58" s="4"/>
      <c r="G58" s="4"/>
    </row>
    <row r="59" spans="1:7" s="19" customFormat="1" ht="12.75">
      <c r="A59" s="29"/>
      <c r="B59" s="30" t="s">
        <v>83</v>
      </c>
      <c r="C59" s="36">
        <v>102089.64</v>
      </c>
      <c r="E59" s="4"/>
      <c r="F59" s="4"/>
      <c r="G59" s="4"/>
    </row>
    <row r="60" spans="1:7" s="16" customFormat="1" ht="12.75">
      <c r="A60" s="25"/>
      <c r="B60" s="24" t="s">
        <v>84</v>
      </c>
      <c r="C60" s="20">
        <v>74302.29</v>
      </c>
      <c r="E60" s="4"/>
      <c r="F60" s="4"/>
      <c r="G60" s="21"/>
    </row>
    <row r="61" spans="1:3" ht="12.75">
      <c r="A61" s="2"/>
      <c r="B61" s="26" t="s">
        <v>85</v>
      </c>
      <c r="C61" s="33">
        <f>C59-C58</f>
        <v>12212.28939999998</v>
      </c>
    </row>
    <row r="62" spans="1:3" ht="12.75">
      <c r="A62" s="2"/>
      <c r="B62" s="26" t="s">
        <v>86</v>
      </c>
      <c r="C62" s="33">
        <f>C61+C5</f>
        <v>25704.223999999973</v>
      </c>
    </row>
  </sheetData>
  <mergeCells count="4">
    <mergeCell ref="A5:B5"/>
    <mergeCell ref="A1:B1"/>
    <mergeCell ref="A2:B2"/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2019-02-06T02:11:37Z</dcterms:created>
  <dcterms:modified xsi:type="dcterms:W3CDTF">2019-02-15T02:42:17Z</dcterms:modified>
  <cp:category/>
  <cp:version/>
  <cp:contentType/>
  <cp:contentStatus/>
</cp:coreProperties>
</file>