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<sst xmlns="http://schemas.openxmlformats.org/spreadsheetml/2006/main" count="132" uniqueCount="114">
  <si>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</si>
  <si>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</si>
  <si>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</si>
  <si>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</si>
  <si>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</si>
  <si>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</si>
  <si>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</si>
  <si>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</si>
  <si>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</si>
  <si>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</si>
  <si>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</si>
  <si>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</si>
  <si>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</si>
  <si>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</si>
  <si>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</si>
  <si>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</si>
  <si>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</si>
  <si>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</si>
  <si>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</si>
  <si>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</si>
  <si>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</si>
  <si>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</si>
  <si>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</si>
  <si>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</si>
  <si>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</si>
  <si>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</si>
  <si>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</si>
  <si>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</si>
  <si>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</si>
  <si>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</si>
  <si>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</si>
  <si>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</si>
  <si>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</si>
  <si>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</si>
  <si>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</si>
  <si>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</si>
  <si>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</si>
  <si>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</si>
  <si>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</si>
  <si>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</si>
  <si>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</si>
  <si>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</si>
  <si>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</si>
  <si>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</si>
  <si>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</si>
  <si>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</si>
  <si>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</si>
  <si>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</si>
  <si>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</si>
  <si>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</si>
  <si>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</si>
  <si>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</si>
  <si>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</si>
  <si>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</si>
  <si>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</si>
  <si>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</si>
  <si>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</si>
  <si>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</si>
  <si>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</si>
  <si>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</si>
  <si>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</si>
  <si>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>замена патрона энергосберегающего СА19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</si>
  <si>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</si>
  <si>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</si>
  <si>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</t>
  </si>
  <si>
    <t>установка радиатора в парадном</t>
  </si>
  <si>
    <t>радиатор чугунный</t>
  </si>
  <si>
    <t>муфта 15х20</t>
  </si>
  <si>
    <t>ниппель</t>
  </si>
  <si>
    <t>кран шаровый Ду15</t>
  </si>
  <si>
    <t>кран Маевского</t>
  </si>
  <si>
    <t>к/гайка Ду15</t>
  </si>
  <si>
    <t>сгон Ду15</t>
  </si>
  <si>
    <t xml:space="preserve"> 9.3</t>
  </si>
  <si>
    <t>Текущий ремонт конструктивных элементов (непредвиденные работы)</t>
  </si>
  <si>
    <t>Керамические полы л.клетки 1П.(отопление+жители)</t>
  </si>
  <si>
    <t>ремонт контейнера под ТБО (Полевая 8,9,10,11,12) с частичной  заменой днища электросваркой (длина шва 3,3мп) - 861,65 руб на 5 домов</t>
  </si>
  <si>
    <t>ремонт скамьи без добавления п/мат-ла</t>
  </si>
  <si>
    <t>укрепление коньковых свесов из оцинк.стали</t>
  </si>
  <si>
    <t>смена конька из оцинкованной стали 1250*600 с ТВ</t>
  </si>
  <si>
    <t xml:space="preserve">пробивка конька из оцинкованной стали </t>
  </si>
  <si>
    <t>установка скамейки со спинкой с изготовлением и покраской из проф.трубы (2 под):</t>
  </si>
  <si>
    <t>проф.труба 50*25</t>
  </si>
  <si>
    <t>б</t>
  </si>
  <si>
    <t>проф.труба 20*20</t>
  </si>
  <si>
    <t>в</t>
  </si>
  <si>
    <t>металлическая полоса 1400*40*2</t>
  </si>
  <si>
    <t>г</t>
  </si>
  <si>
    <t>анкер 180*10</t>
  </si>
  <si>
    <t>д</t>
  </si>
  <si>
    <t>болт м8*100/гайка м8</t>
  </si>
  <si>
    <t>изготовление бруска к скамейке 2000*70*50</t>
  </si>
  <si>
    <t>е</t>
  </si>
  <si>
    <t>окраска скамейки</t>
  </si>
  <si>
    <t>установка скамейки со спинкой с изготовлением и покраской из проф.трубы (1 под):</t>
  </si>
  <si>
    <t>смена стекла в тамбурной двери</t>
  </si>
  <si>
    <t>восстановление изоляции труб отопления в чердачном помещении:</t>
  </si>
  <si>
    <t>нетканное полотно</t>
  </si>
  <si>
    <t>шпагат полипропиленовый</t>
  </si>
  <si>
    <t>изовер ТВИН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</si>
  <si>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</si>
  <si>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</si>
  <si>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</si>
  <si>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</si>
  <si>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</si>
  <si>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</si>
  <si>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</si>
  <si>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ул.Полевая 8</t>
  </si>
  <si>
    <t xml:space="preserve">Сбор,вывоз и захоронение твердых бытовых отходов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</si>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</sst>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2" fillId="0" borderId="5" xfId="0" applyNumberFormat="1" applyFont="1" applyFill="1" applyBorder="1" applyAlignment="1">
      <alignment/>
    </xf>
    <xf numFmtId="2" fontId="3" fillId="0" borderId="6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3" fillId="0" borderId="4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72">
      <selection activeCell="C92" sqref="C92:C93"/>
    </sheetView>
  </sheetViews>
  <sheetFormatPr defaultColWidth="9.00390625" defaultRowHeight="12.75"/>
  <cols>
    <col min="1" max="1" width="8.625" style="1" customWidth="1"/>
    <col min="2" max="2" width="67.50390625" style="1" customWidth="1"/>
    <col min="3" max="3" width="21.875" style="1" customWidth="1"/>
    <col min="4" max="6" width="9.125" style="1" customWidth="1"/>
    <col min="7" max="7" width="10.125" style="1" bestFit="1" customWidth="1"/>
    <col min="8" max="16384" width="9.125" style="1" customWidth="1"/>
  </cols>
  <sheetData>
    <row r="1" spans="1:3" s="25" customFormat="1" ht="12.75">
      <c r="A1" s="39" t="s">
        <v>104</v>
      </c>
      <c r="B1" s="39"/>
      <c r="C1" s="24"/>
    </row>
    <row r="2" spans="1:3" s="25" customFormat="1" ht="12.75" customHeight="1">
      <c r="A2" s="39" t="s">
        <v>105</v>
      </c>
      <c r="B2" s="39"/>
      <c r="C2" s="24"/>
    </row>
    <row r="3" spans="1:3" s="25" customFormat="1" ht="12.75">
      <c r="A3" s="39" t="s">
        <v>107</v>
      </c>
      <c r="B3" s="39"/>
      <c r="C3" s="24"/>
    </row>
    <row r="4" spans="1:3" s="25" customFormat="1" ht="12.75">
      <c r="A4" s="23"/>
      <c r="B4" s="23"/>
      <c r="C4" s="24"/>
    </row>
    <row r="5" spans="1:3" s="26" customFormat="1" ht="12.75">
      <c r="A5" s="38" t="s">
        <v>106</v>
      </c>
      <c r="B5" s="38"/>
      <c r="C5" s="42">
        <v>-12542.112299999993</v>
      </c>
    </row>
    <row r="6" spans="1:3" ht="12.75">
      <c r="A6" s="2"/>
      <c r="B6" s="3" t="s">
        <v>0</v>
      </c>
      <c r="C6" s="2"/>
    </row>
    <row r="7" spans="1:3" ht="12.75">
      <c r="A7" s="4" t="s">
        <v>1</v>
      </c>
      <c r="B7" s="2" t="s">
        <v>2</v>
      </c>
      <c r="C7" s="2"/>
    </row>
    <row r="8" spans="1:3" ht="24" customHeight="1">
      <c r="A8" s="4"/>
      <c r="B8" s="2" t="s">
        <v>3</v>
      </c>
      <c r="C8" s="44">
        <v>11837.904000000002</v>
      </c>
    </row>
    <row r="9" spans="1:3" ht="12.75">
      <c r="A9" s="5" t="s">
        <v>4</v>
      </c>
      <c r="B9" s="2" t="s">
        <v>5</v>
      </c>
      <c r="C9" s="44"/>
    </row>
    <row r="10" spans="1:3" ht="12.75">
      <c r="A10" s="4"/>
      <c r="B10" s="2" t="s">
        <v>3</v>
      </c>
      <c r="C10" s="44">
        <v>6583.248000000002</v>
      </c>
    </row>
    <row r="11" spans="1:3" ht="39">
      <c r="A11" s="4" t="s">
        <v>6</v>
      </c>
      <c r="B11" s="2" t="s">
        <v>7</v>
      </c>
      <c r="C11" s="44">
        <v>911.8331999999999</v>
      </c>
    </row>
    <row r="12" spans="1:3" ht="14.25" customHeight="1">
      <c r="A12" s="4" t="s">
        <v>8</v>
      </c>
      <c r="B12" s="2" t="s">
        <v>9</v>
      </c>
      <c r="C12" s="44">
        <v>88.854</v>
      </c>
    </row>
    <row r="13" spans="1:3" ht="19.5" customHeight="1">
      <c r="A13" s="4" t="s">
        <v>10</v>
      </c>
      <c r="B13" s="2" t="s">
        <v>108</v>
      </c>
      <c r="C13" s="44">
        <v>13940.450999999997</v>
      </c>
    </row>
    <row r="14" spans="1:3" ht="12.75">
      <c r="A14" s="4" t="s">
        <v>11</v>
      </c>
      <c r="B14" s="2" t="s">
        <v>12</v>
      </c>
      <c r="C14" s="44">
        <v>279.48</v>
      </c>
    </row>
    <row r="15" spans="1:3" ht="12.75">
      <c r="A15" s="4"/>
      <c r="B15" s="3" t="s">
        <v>13</v>
      </c>
      <c r="C15" s="43">
        <f>SUM(C8:C14)</f>
        <v>33641.770200000006</v>
      </c>
    </row>
    <row r="16" spans="1:3" ht="26.25">
      <c r="A16" s="4" t="s">
        <v>14</v>
      </c>
      <c r="B16" s="3" t="s">
        <v>15</v>
      </c>
      <c r="C16" s="44"/>
    </row>
    <row r="17" spans="1:3" ht="12.75">
      <c r="A17" s="4" t="s">
        <v>16</v>
      </c>
      <c r="B17" s="2" t="s">
        <v>17</v>
      </c>
      <c r="C17" s="44">
        <v>1766.6879999999999</v>
      </c>
    </row>
    <row r="18" spans="1:3" ht="12.75">
      <c r="A18" s="4" t="s">
        <v>18</v>
      </c>
      <c r="B18" s="2" t="s">
        <v>19</v>
      </c>
      <c r="C18" s="44">
        <v>2426.976</v>
      </c>
    </row>
    <row r="19" spans="1:3" ht="12.75">
      <c r="A19" s="4" t="s">
        <v>20</v>
      </c>
      <c r="B19" s="2" t="s">
        <v>21</v>
      </c>
      <c r="C19" s="44">
        <v>932.976</v>
      </c>
    </row>
    <row r="20" spans="1:3" ht="26.25">
      <c r="A20" s="4" t="s">
        <v>22</v>
      </c>
      <c r="B20" s="2" t="s">
        <v>23</v>
      </c>
      <c r="C20" s="44">
        <v>24.072000000000003</v>
      </c>
    </row>
    <row r="21" spans="1:3" ht="26.25">
      <c r="A21" s="4" t="s">
        <v>24</v>
      </c>
      <c r="B21" s="2" t="s">
        <v>25</v>
      </c>
      <c r="C21" s="44">
        <v>1376.64</v>
      </c>
    </row>
    <row r="22" spans="1:3" ht="12.75">
      <c r="A22" s="4"/>
      <c r="B22" s="3" t="s">
        <v>26</v>
      </c>
      <c r="C22" s="43">
        <f>SUM(C17:C21)</f>
        <v>6527.352</v>
      </c>
    </row>
    <row r="23" spans="1:3" ht="12.75">
      <c r="A23" s="4"/>
      <c r="B23" s="2"/>
      <c r="C23" s="44"/>
    </row>
    <row r="24" spans="1:3" ht="12.75">
      <c r="A24" s="4"/>
      <c r="B24" s="3" t="s">
        <v>27</v>
      </c>
      <c r="C24" s="44"/>
    </row>
    <row r="25" spans="1:3" ht="26.25">
      <c r="A25" s="4" t="s">
        <v>28</v>
      </c>
      <c r="B25" s="2" t="s">
        <v>29</v>
      </c>
      <c r="C25" s="44">
        <v>10170.36</v>
      </c>
    </row>
    <row r="26" spans="1:3" ht="12.75">
      <c r="A26" s="4" t="s">
        <v>30</v>
      </c>
      <c r="B26" s="2" t="s">
        <v>31</v>
      </c>
      <c r="C26" s="44">
        <v>177.16</v>
      </c>
    </row>
    <row r="27" spans="1:3" ht="12.75">
      <c r="A27" s="4"/>
      <c r="B27" s="3" t="s">
        <v>32</v>
      </c>
      <c r="C27" s="43">
        <f>SUM(C25:C26)</f>
        <v>10347.52</v>
      </c>
    </row>
    <row r="28" spans="1:3" ht="12.75">
      <c r="A28" s="4"/>
      <c r="B28" s="3" t="s">
        <v>33</v>
      </c>
      <c r="C28" s="44"/>
    </row>
    <row r="29" spans="1:3" ht="12.75">
      <c r="A29" s="4" t="s">
        <v>34</v>
      </c>
      <c r="B29" s="2" t="s">
        <v>35</v>
      </c>
      <c r="C29" s="44">
        <v>2081.376</v>
      </c>
    </row>
    <row r="30" spans="1:3" ht="26.25">
      <c r="A30" s="4" t="s">
        <v>36</v>
      </c>
      <c r="B30" s="2" t="s">
        <v>37</v>
      </c>
      <c r="C30" s="44">
        <v>540.054</v>
      </c>
    </row>
    <row r="31" spans="1:3" ht="12.75">
      <c r="A31" s="4" t="s">
        <v>38</v>
      </c>
      <c r="B31" s="2" t="s">
        <v>39</v>
      </c>
      <c r="C31" s="44">
        <v>3011.6879999999996</v>
      </c>
    </row>
    <row r="32" spans="1:3" ht="12.75">
      <c r="A32" s="4" t="s">
        <v>40</v>
      </c>
      <c r="B32" s="2" t="s">
        <v>41</v>
      </c>
      <c r="C32" s="44">
        <v>1561.0320000000002</v>
      </c>
    </row>
    <row r="33" spans="1:3" ht="12.75">
      <c r="A33" s="4"/>
      <c r="B33" s="3" t="s">
        <v>42</v>
      </c>
      <c r="C33" s="43">
        <f>SUM(C29:C32)</f>
        <v>7194.150000000001</v>
      </c>
    </row>
    <row r="34" spans="1:3" ht="12.75">
      <c r="A34" s="4"/>
      <c r="B34" s="3" t="s">
        <v>43</v>
      </c>
      <c r="C34" s="44"/>
    </row>
    <row r="35" spans="1:3" ht="26.25">
      <c r="A35" s="4" t="s">
        <v>44</v>
      </c>
      <c r="B35" s="2" t="s">
        <v>45</v>
      </c>
      <c r="C35" s="44">
        <v>4210.056000000001</v>
      </c>
    </row>
    <row r="36" spans="1:3" ht="12.75">
      <c r="A36" s="4" t="s">
        <v>46</v>
      </c>
      <c r="B36" s="2" t="s">
        <v>47</v>
      </c>
      <c r="C36" s="44">
        <v>1087.9919999999997</v>
      </c>
    </row>
    <row r="37" spans="1:3" ht="12.75">
      <c r="A37" s="4"/>
      <c r="B37" s="3" t="s">
        <v>48</v>
      </c>
      <c r="C37" s="43">
        <f>SUM(C35:C36)</f>
        <v>5298.048000000001</v>
      </c>
    </row>
    <row r="38" spans="1:3" ht="12.75">
      <c r="A38" s="4"/>
      <c r="B38" s="3" t="s">
        <v>49</v>
      </c>
      <c r="C38" s="44"/>
    </row>
    <row r="39" spans="1:3" ht="12.75">
      <c r="A39" s="4" t="s">
        <v>50</v>
      </c>
      <c r="B39" s="2" t="s">
        <v>51</v>
      </c>
      <c r="C39" s="44">
        <v>2889.72</v>
      </c>
    </row>
    <row r="40" spans="1:3" ht="26.25">
      <c r="A40" s="4" t="s">
        <v>52</v>
      </c>
      <c r="B40" s="2" t="s">
        <v>53</v>
      </c>
      <c r="C40" s="44">
        <v>2675.64</v>
      </c>
    </row>
    <row r="41" spans="1:3" ht="39">
      <c r="A41" s="4"/>
      <c r="B41" s="2" t="s">
        <v>54</v>
      </c>
      <c r="C41" s="44">
        <v>2675.64</v>
      </c>
    </row>
    <row r="42" spans="1:3" ht="12.75">
      <c r="A42" s="4"/>
      <c r="B42" s="3" t="s">
        <v>55</v>
      </c>
      <c r="C42" s="43">
        <f>SUM(C39:C41)</f>
        <v>8241</v>
      </c>
    </row>
    <row r="43" spans="1:3" ht="12.75">
      <c r="A43" s="4"/>
      <c r="B43" s="3"/>
      <c r="C43" s="44"/>
    </row>
    <row r="44" spans="1:3" ht="12.75">
      <c r="A44" s="4"/>
      <c r="B44" s="3" t="s">
        <v>56</v>
      </c>
      <c r="C44" s="44"/>
    </row>
    <row r="45" spans="1:3" ht="12.75">
      <c r="A45" s="7" t="s">
        <v>57</v>
      </c>
      <c r="B45" s="6" t="s">
        <v>58</v>
      </c>
      <c r="C45" s="44"/>
    </row>
    <row r="46" spans="1:3" ht="12.75">
      <c r="A46" s="8" t="s">
        <v>59</v>
      </c>
      <c r="B46" s="9" t="s">
        <v>60</v>
      </c>
      <c r="C46" s="44">
        <v>2.809</v>
      </c>
    </row>
    <row r="47" spans="1:3" ht="12.75">
      <c r="A47" s="4"/>
      <c r="B47" s="10" t="s">
        <v>61</v>
      </c>
      <c r="C47" s="44">
        <v>370.31</v>
      </c>
    </row>
    <row r="48" spans="1:3" ht="26.25">
      <c r="A48" s="7" t="s">
        <v>62</v>
      </c>
      <c r="B48" s="6" t="s">
        <v>63</v>
      </c>
      <c r="C48" s="44"/>
    </row>
    <row r="49" spans="1:3" ht="12.75">
      <c r="A49" s="7"/>
      <c r="B49" s="13" t="s">
        <v>64</v>
      </c>
      <c r="C49" s="44">
        <v>0</v>
      </c>
    </row>
    <row r="50" spans="1:3" ht="12.75">
      <c r="A50" s="4"/>
      <c r="B50" s="14" t="s">
        <v>65</v>
      </c>
      <c r="C50" s="44">
        <v>0</v>
      </c>
    </row>
    <row r="51" spans="1:3" ht="12.75">
      <c r="A51" s="4"/>
      <c r="B51" s="12" t="s">
        <v>66</v>
      </c>
      <c r="C51" s="44">
        <v>2186.03</v>
      </c>
    </row>
    <row r="52" spans="1:3" ht="12.75">
      <c r="A52" s="4"/>
      <c r="B52" s="15" t="s">
        <v>67</v>
      </c>
      <c r="C52" s="44">
        <v>428.4</v>
      </c>
    </row>
    <row r="53" spans="1:3" ht="12.75">
      <c r="A53" s="4"/>
      <c r="B53" s="15" t="s">
        <v>68</v>
      </c>
      <c r="C53" s="44">
        <v>212.9</v>
      </c>
    </row>
    <row r="54" spans="1:3" ht="12.75">
      <c r="A54" s="4"/>
      <c r="B54" s="15" t="s">
        <v>69</v>
      </c>
      <c r="C54" s="44">
        <v>1287.5</v>
      </c>
    </row>
    <row r="55" spans="1:3" ht="12.75">
      <c r="A55" s="4"/>
      <c r="B55" s="15" t="s">
        <v>70</v>
      </c>
      <c r="C55" s="44">
        <v>523.4</v>
      </c>
    </row>
    <row r="56" spans="1:3" ht="12.75">
      <c r="A56" s="4"/>
      <c r="B56" s="15" t="s">
        <v>71</v>
      </c>
      <c r="C56" s="44">
        <v>140.8</v>
      </c>
    </row>
    <row r="57" spans="1:3" ht="12.75">
      <c r="A57" s="4"/>
      <c r="B57" s="16" t="s">
        <v>72</v>
      </c>
      <c r="C57" s="44">
        <v>399.42</v>
      </c>
    </row>
    <row r="58" spans="1:3" ht="26.25">
      <c r="A58" s="7" t="s">
        <v>73</v>
      </c>
      <c r="B58" s="6" t="s">
        <v>74</v>
      </c>
      <c r="C58" s="44"/>
    </row>
    <row r="59" spans="1:3" ht="12.75">
      <c r="A59" s="4"/>
      <c r="B59" s="2" t="s">
        <v>75</v>
      </c>
      <c r="C59" s="44">
        <v>11141.910342000001</v>
      </c>
    </row>
    <row r="60" spans="1:3" ht="27.75" customHeight="1">
      <c r="A60" s="4"/>
      <c r="B60" s="17" t="s">
        <v>76</v>
      </c>
      <c r="C60" s="44">
        <v>172.33</v>
      </c>
    </row>
    <row r="61" spans="1:3" ht="12.75">
      <c r="A61" s="4"/>
      <c r="B61" s="9" t="s">
        <v>77</v>
      </c>
      <c r="C61" s="44">
        <v>1007.58</v>
      </c>
    </row>
    <row r="62" spans="1:3" ht="12.75">
      <c r="A62" s="4"/>
      <c r="B62" s="9" t="s">
        <v>78</v>
      </c>
      <c r="C62" s="44">
        <v>1120.4</v>
      </c>
    </row>
    <row r="63" spans="1:3" ht="12.75">
      <c r="A63" s="8"/>
      <c r="B63" s="9" t="s">
        <v>79</v>
      </c>
      <c r="C63" s="44">
        <v>904.725</v>
      </c>
    </row>
    <row r="64" spans="1:3" ht="12.75">
      <c r="A64" s="18"/>
      <c r="B64" s="12" t="s">
        <v>80</v>
      </c>
      <c r="C64" s="44">
        <v>1120.4</v>
      </c>
    </row>
    <row r="65" spans="1:3" ht="27" customHeight="1">
      <c r="A65" s="18"/>
      <c r="B65" s="3" t="s">
        <v>81</v>
      </c>
      <c r="C65" s="44">
        <v>1500</v>
      </c>
    </row>
    <row r="66" spans="1:3" ht="12.75">
      <c r="A66" s="8" t="s">
        <v>59</v>
      </c>
      <c r="B66" s="12" t="s">
        <v>82</v>
      </c>
      <c r="C66" s="44">
        <v>1258</v>
      </c>
    </row>
    <row r="67" spans="1:3" ht="12.75">
      <c r="A67" s="8" t="s">
        <v>83</v>
      </c>
      <c r="B67" s="12" t="s">
        <v>84</v>
      </c>
      <c r="C67" s="44">
        <v>333</v>
      </c>
    </row>
    <row r="68" spans="1:3" ht="12.75">
      <c r="A68" s="8" t="s">
        <v>85</v>
      </c>
      <c r="B68" s="12" t="s">
        <v>86</v>
      </c>
      <c r="C68" s="44">
        <v>88.2</v>
      </c>
    </row>
    <row r="69" spans="1:3" ht="12.75">
      <c r="A69" s="8" t="s">
        <v>87</v>
      </c>
      <c r="B69" s="12" t="s">
        <v>88</v>
      </c>
      <c r="C69" s="44">
        <v>100</v>
      </c>
    </row>
    <row r="70" spans="1:3" ht="12.75">
      <c r="A70" s="8" t="s">
        <v>89</v>
      </c>
      <c r="B70" s="12" t="s">
        <v>90</v>
      </c>
      <c r="C70" s="44">
        <v>360</v>
      </c>
    </row>
    <row r="71" spans="1:3" ht="12.75">
      <c r="A71" s="8"/>
      <c r="B71" s="19" t="s">
        <v>91</v>
      </c>
      <c r="C71" s="44">
        <v>336</v>
      </c>
    </row>
    <row r="72" spans="1:3" ht="12.75">
      <c r="A72" s="11" t="s">
        <v>92</v>
      </c>
      <c r="B72" s="12" t="s">
        <v>93</v>
      </c>
      <c r="C72" s="44">
        <v>601.59</v>
      </c>
    </row>
    <row r="73" spans="1:3" ht="29.25" customHeight="1">
      <c r="A73" s="18"/>
      <c r="B73" s="3" t="s">
        <v>94</v>
      </c>
      <c r="C73" s="44">
        <v>1500</v>
      </c>
    </row>
    <row r="74" spans="1:3" ht="12.75">
      <c r="A74" s="8" t="s">
        <v>59</v>
      </c>
      <c r="B74" s="12" t="s">
        <v>82</v>
      </c>
      <c r="C74" s="44">
        <v>1258</v>
      </c>
    </row>
    <row r="75" spans="1:3" ht="12.75">
      <c r="A75" s="8" t="s">
        <v>83</v>
      </c>
      <c r="B75" s="12" t="s">
        <v>84</v>
      </c>
      <c r="C75" s="44">
        <v>333</v>
      </c>
    </row>
    <row r="76" spans="1:3" ht="12.75">
      <c r="A76" s="8" t="s">
        <v>85</v>
      </c>
      <c r="B76" s="12" t="s">
        <v>86</v>
      </c>
      <c r="C76" s="44">
        <v>88.2</v>
      </c>
    </row>
    <row r="77" spans="1:3" ht="12.75">
      <c r="A77" s="8" t="s">
        <v>87</v>
      </c>
      <c r="B77" s="12" t="s">
        <v>88</v>
      </c>
      <c r="C77" s="44">
        <v>100</v>
      </c>
    </row>
    <row r="78" spans="1:3" ht="12.75">
      <c r="A78" s="8" t="s">
        <v>89</v>
      </c>
      <c r="B78" s="12" t="s">
        <v>90</v>
      </c>
      <c r="C78" s="44">
        <v>360</v>
      </c>
    </row>
    <row r="79" spans="1:3" ht="12.75">
      <c r="A79" s="8"/>
      <c r="B79" s="19" t="s">
        <v>91</v>
      </c>
      <c r="C79" s="44">
        <v>336</v>
      </c>
    </row>
    <row r="80" spans="1:3" ht="12.75">
      <c r="A80" s="11" t="s">
        <v>92</v>
      </c>
      <c r="B80" s="12" t="s">
        <v>93</v>
      </c>
      <c r="C80" s="44">
        <v>601.59</v>
      </c>
    </row>
    <row r="81" spans="1:3" ht="12.75">
      <c r="A81" s="11"/>
      <c r="B81" s="9" t="s">
        <v>95</v>
      </c>
      <c r="C81" s="44">
        <v>70.0095</v>
      </c>
    </row>
    <row r="82" spans="1:3" ht="12.75">
      <c r="A82" s="18"/>
      <c r="B82" s="20" t="s">
        <v>96</v>
      </c>
      <c r="C82" s="44">
        <v>0</v>
      </c>
    </row>
    <row r="83" spans="1:3" ht="12.75">
      <c r="A83" s="8" t="s">
        <v>59</v>
      </c>
      <c r="B83" s="18" t="s">
        <v>97</v>
      </c>
      <c r="C83" s="44">
        <v>337.08</v>
      </c>
    </row>
    <row r="84" spans="1:3" ht="12.75">
      <c r="A84" s="8" t="s">
        <v>83</v>
      </c>
      <c r="B84" s="12" t="s">
        <v>98</v>
      </c>
      <c r="C84" s="44">
        <v>156</v>
      </c>
    </row>
    <row r="85" spans="1:3" ht="12.75">
      <c r="A85" s="8" t="s">
        <v>85</v>
      </c>
      <c r="B85" s="12" t="s">
        <v>99</v>
      </c>
      <c r="C85" s="44">
        <v>1476</v>
      </c>
    </row>
    <row r="86" spans="1:3" ht="12.75">
      <c r="A86" s="4"/>
      <c r="B86" s="3" t="s">
        <v>100</v>
      </c>
      <c r="C86" s="43">
        <f>SUM(C46:C85)</f>
        <v>32211.58384200001</v>
      </c>
    </row>
    <row r="87" spans="1:3" ht="13.5" customHeight="1" thickBot="1">
      <c r="A87" s="34" t="s">
        <v>101</v>
      </c>
      <c r="B87" s="35" t="s">
        <v>102</v>
      </c>
      <c r="C87" s="45">
        <v>19773.072</v>
      </c>
    </row>
    <row r="88" spans="1:3" ht="13.5" thickBot="1">
      <c r="A88" s="21"/>
      <c r="B88" s="22" t="s">
        <v>103</v>
      </c>
      <c r="C88" s="41">
        <v>108896.301542</v>
      </c>
    </row>
    <row r="89" spans="1:5" s="27" customFormat="1" ht="12.75">
      <c r="A89" s="36"/>
      <c r="B89" s="37" t="s">
        <v>112</v>
      </c>
      <c r="C89" s="40">
        <v>87181.2</v>
      </c>
      <c r="E89" s="28"/>
    </row>
    <row r="90" spans="1:5" s="27" customFormat="1" ht="12.75">
      <c r="A90" s="9"/>
      <c r="B90" s="31" t="s">
        <v>113</v>
      </c>
      <c r="C90" s="46">
        <v>87944.17</v>
      </c>
      <c r="E90" s="28"/>
    </row>
    <row r="91" spans="1:7" s="25" customFormat="1" ht="12.75">
      <c r="A91" s="32"/>
      <c r="B91" s="31" t="s">
        <v>109</v>
      </c>
      <c r="C91" s="29">
        <v>11961.01</v>
      </c>
      <c r="E91" s="30"/>
      <c r="G91" s="30"/>
    </row>
    <row r="92" spans="1:3" ht="12.75">
      <c r="A92" s="2"/>
      <c r="B92" s="33" t="s">
        <v>110</v>
      </c>
      <c r="C92" s="43">
        <f>C89+C91-C88</f>
        <v>-9754.09154200001</v>
      </c>
    </row>
    <row r="93" spans="1:3" ht="12.75">
      <c r="A93" s="2"/>
      <c r="B93" s="33" t="s">
        <v>111</v>
      </c>
      <c r="C93" s="43">
        <f>C92+C5</f>
        <v>-22296.203842000003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2019-02-06T01:41:34Z</dcterms:created>
  <dcterms:modified xsi:type="dcterms:W3CDTF">2019-02-15T02:33:52Z</dcterms:modified>
  <cp:category/>
  <cp:version/>
  <cp:contentType/>
  <cp:contentStatus/>
</cp:coreProperties>
</file>