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0" i="1" l="1"/>
  <c r="C59" i="1" l="1"/>
  <c r="C51" i="1"/>
  <c r="C42" i="1"/>
  <c r="C39" i="1"/>
  <c r="C33" i="1"/>
  <c r="C61" i="1" s="1"/>
  <c r="C64" i="1" s="1"/>
  <c r="C65" i="1" s="1"/>
  <c r="C25" i="1"/>
  <c r="C11" i="1"/>
</calcChain>
</file>

<file path=xl/sharedStrings.xml><?xml version="1.0" encoding="utf-8"?>
<sst xmlns="http://schemas.openxmlformats.org/spreadsheetml/2006/main" count="91" uniqueCount="90">
  <si>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</si>
  <si>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</si>
  <si>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</si>
  <si>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</si>
  <si>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</si>
  <si>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</si>
  <si>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</si>
  <si>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</si>
  <si>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</si>
  <si>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</si>
  <si>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</si>
  <si>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</si>
  <si>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</si>
  <si>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придомовой территории после кошения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</si>
  <si>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</si>
  <si>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</si>
  <si>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</si>
  <si>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</si>
  <si>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</si>
  <si>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</si>
  <si>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</si>
  <si>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</si>
  <si>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</si>
  <si>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</si>
  <si>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</si>
  <si>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</si>
  <si>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</si>
  <si>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</si>
  <si>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</si>
  <si>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</si>
  <si>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</si>
  <si>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</si>
  <si>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</si>
  <si>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</si>
  <si>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</si>
  <si>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</si>
  <si>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</si>
  <si>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</si>
  <si>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</si>
  <si>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</si>
  <si>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</si>
  <si>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</si>
  <si>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</si>
  <si>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</si>
  <si>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</si>
  <si>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</si>
  <si>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</si>
  <si>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</si>
  <si>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</si>
  <si>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</si>
  <si>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</si>
  <si>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</si>
  <si>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</si>
  <si>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</si>
  <si>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</si>
  <si>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</si>
  <si>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</si>
  <si>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</si>
  <si>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</si>
  <si>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</si>
  <si>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</si>
  <si>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</si>
  <si>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</si>
  <si>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</si>
  <si>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</si>
  <si>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</si>
  <si>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</si>
  <si>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</si>
  <si>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</si>
  <si>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</si>
  <si>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</si>
  <si>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</si>
  <si>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</si>
  <si>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замена лампы ДРВ 250 Е40  освещения придомовой территории</t>
  </si>
  <si>
    <t>замена уличного светильника "Кобра 50В"  освещения придомовой территории с применением телевышки</t>
  </si>
  <si>
    <t xml:space="preserve"> 9.3</t>
  </si>
  <si>
    <t>Текущий ремонт систем конструкт.элементов непр. работы</t>
  </si>
  <si>
    <t>окраска МАФ (скамейки)</t>
  </si>
  <si>
    <t>заделка трещин и выбоин на крыльце раствором (1 подъезд)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</si>
  <si>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</si>
  <si>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</si>
  <si>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</si>
  <si>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26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</si>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</sst>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49" workbookViewId="0">
      <selection activeCell="C61" sqref="C61"/>
    </sheetView>
  </sheetViews>
  <sheetFormatPr defaultColWidth="9.140625" defaultRowHeight="11.25" x14ac:dyDescent="0.2"/>
  <cols>
    <col min="1" max="1" width="6.140625" style="33" customWidth="1"/>
    <col min="2" max="2" width="73.85546875" style="1" customWidth="1"/>
    <col min="3" max="3" width="14.28515625" style="1" customWidth="1"/>
    <col min="4" max="196" width="9.140625" style="1" customWidth="1"/>
    <col min="197" max="197" width="3.85546875" style="1" customWidth="1"/>
    <col min="198" max="198" width="46.140625" style="1" customWidth="1"/>
    <col min="199" max="199" width="10.42578125" style="1" customWidth="1"/>
    <col min="200" max="204" width="0" style="1" hidden="1" customWidth="1"/>
    <col min="205" max="207" width="11.7109375" style="1" customWidth="1"/>
    <col min="208" max="208" width="11.5703125" style="1" customWidth="1"/>
    <col min="209" max="210" width="11.7109375" style="1" customWidth="1"/>
    <col min="211" max="213" width="9.140625" style="1" customWidth="1"/>
    <col min="214" max="214" width="8.28515625" style="1" customWidth="1"/>
    <col min="215" max="215" width="9.7109375" style="1" customWidth="1"/>
    <col min="216" max="216" width="11.85546875" style="1" customWidth="1"/>
    <col min="217" max="16384" width="9.140625" style="1"/>
  </cols>
  <sheetData>
    <row r="1" spans="1:3" s="4" customFormat="1" ht="15.75" x14ac:dyDescent="0.25">
      <c r="A1" s="35" t="s">
        <v>83</v>
      </c>
      <c r="B1" s="35"/>
      <c r="C1" s="3"/>
    </row>
    <row r="2" spans="1:3" s="4" customFormat="1" ht="12.75" customHeight="1" x14ac:dyDescent="0.25">
      <c r="A2" s="35" t="s">
        <v>81</v>
      </c>
      <c r="B2" s="35"/>
      <c r="C2" s="3"/>
    </row>
    <row r="3" spans="1:3" s="4" customFormat="1" ht="15.75" x14ac:dyDescent="0.25">
      <c r="A3" s="35" t="s">
        <v>82</v>
      </c>
      <c r="B3" s="35"/>
      <c r="C3" s="3"/>
    </row>
    <row r="4" spans="1:3" s="4" customFormat="1" ht="15.75" x14ac:dyDescent="0.25">
      <c r="A4" s="5"/>
      <c r="B4" s="5"/>
      <c r="C4" s="3"/>
    </row>
    <row r="5" spans="1:3" s="9" customFormat="1" ht="15.75" x14ac:dyDescent="0.25">
      <c r="A5" s="6"/>
      <c r="B5" s="7" t="s">
        <v>84</v>
      </c>
      <c r="C5" s="8">
        <v>-9631.1299999999992</v>
      </c>
    </row>
    <row r="6" spans="1:3" ht="15" customHeight="1" x14ac:dyDescent="0.25">
      <c r="A6" s="32"/>
      <c r="B6" s="31" t="s">
        <v>0</v>
      </c>
      <c r="C6" s="2"/>
    </row>
    <row r="7" spans="1:3" ht="15" customHeight="1" x14ac:dyDescent="0.25">
      <c r="A7" s="18" t="s">
        <v>1</v>
      </c>
      <c r="B7" s="10" t="s">
        <v>2</v>
      </c>
      <c r="C7" s="19">
        <v>5121.7919999999986</v>
      </c>
    </row>
    <row r="8" spans="1:3" ht="15" customHeight="1" x14ac:dyDescent="0.25">
      <c r="A8" s="18" t="s">
        <v>3</v>
      </c>
      <c r="B8" s="10" t="s">
        <v>4</v>
      </c>
      <c r="C8" s="19">
        <v>12055.68</v>
      </c>
    </row>
    <row r="9" spans="1:3" ht="15" customHeight="1" x14ac:dyDescent="0.25">
      <c r="A9" s="18" t="s">
        <v>5</v>
      </c>
      <c r="B9" s="10" t="s">
        <v>6</v>
      </c>
      <c r="C9" s="19">
        <v>0</v>
      </c>
    </row>
    <row r="10" spans="1:3" ht="15" customHeight="1" x14ac:dyDescent="0.25">
      <c r="A10" s="18" t="s">
        <v>7</v>
      </c>
      <c r="B10" s="10" t="s">
        <v>8</v>
      </c>
      <c r="C10" s="19">
        <v>0</v>
      </c>
    </row>
    <row r="11" spans="1:3" ht="15" customHeight="1" x14ac:dyDescent="0.25">
      <c r="A11" s="18"/>
      <c r="B11" s="11" t="s">
        <v>9</v>
      </c>
      <c r="C11" s="8">
        <f>SUM(C7:C10)</f>
        <v>17177.471999999998</v>
      </c>
    </row>
    <row r="12" spans="1:3" ht="15" customHeight="1" x14ac:dyDescent="0.25">
      <c r="A12" s="18"/>
      <c r="B12" s="31" t="s">
        <v>10</v>
      </c>
      <c r="C12" s="19"/>
    </row>
    <row r="13" spans="1:3" ht="15" customHeight="1" x14ac:dyDescent="0.25">
      <c r="A13" s="18" t="s">
        <v>11</v>
      </c>
      <c r="B13" s="10" t="s">
        <v>12</v>
      </c>
      <c r="C13" s="19">
        <v>1575.3249999999998</v>
      </c>
    </row>
    <row r="14" spans="1:3" ht="15" customHeight="1" x14ac:dyDescent="0.25">
      <c r="A14" s="18"/>
      <c r="B14" s="10" t="s">
        <v>13</v>
      </c>
      <c r="C14" s="19">
        <v>0</v>
      </c>
    </row>
    <row r="15" spans="1:3" ht="15" customHeight="1" x14ac:dyDescent="0.25">
      <c r="A15" s="20" t="s">
        <v>14</v>
      </c>
      <c r="B15" s="10" t="s">
        <v>15</v>
      </c>
      <c r="C15" s="19">
        <v>3833.8080000000004</v>
      </c>
    </row>
    <row r="16" spans="1:3" ht="15" customHeight="1" x14ac:dyDescent="0.25">
      <c r="A16" s="20" t="s">
        <v>16</v>
      </c>
      <c r="B16" s="10" t="s">
        <v>17</v>
      </c>
      <c r="C16" s="19">
        <v>1805.3939999999998</v>
      </c>
    </row>
    <row r="17" spans="1:3" ht="15" customHeight="1" x14ac:dyDescent="0.25">
      <c r="A17" s="20" t="s">
        <v>18</v>
      </c>
      <c r="B17" s="10" t="s">
        <v>19</v>
      </c>
      <c r="C17" s="19">
        <v>1051.4400000000003</v>
      </c>
    </row>
    <row r="18" spans="1:3" ht="15" customHeight="1" x14ac:dyDescent="0.25">
      <c r="A18" s="20" t="s">
        <v>20</v>
      </c>
      <c r="B18" s="10" t="s">
        <v>21</v>
      </c>
      <c r="C18" s="19">
        <v>6793.0079999999998</v>
      </c>
    </row>
    <row r="19" spans="1:3" ht="15" customHeight="1" x14ac:dyDescent="0.25">
      <c r="A19" s="20" t="s">
        <v>22</v>
      </c>
      <c r="B19" s="10" t="s">
        <v>23</v>
      </c>
      <c r="C19" s="19">
        <v>2322.54</v>
      </c>
    </row>
    <row r="20" spans="1:3" ht="15" customHeight="1" x14ac:dyDescent="0.25">
      <c r="A20" s="18" t="s">
        <v>24</v>
      </c>
      <c r="B20" s="10" t="s">
        <v>25</v>
      </c>
      <c r="C20" s="19">
        <v>2169.1320000000001</v>
      </c>
    </row>
    <row r="21" spans="1:3" ht="15" customHeight="1" x14ac:dyDescent="0.25">
      <c r="A21" s="18" t="s">
        <v>26</v>
      </c>
      <c r="B21" s="10" t="s">
        <v>27</v>
      </c>
      <c r="C21" s="19">
        <v>1213.17</v>
      </c>
    </row>
    <row r="22" spans="1:3" ht="30" customHeight="1" x14ac:dyDescent="0.25">
      <c r="A22" s="18" t="s">
        <v>28</v>
      </c>
      <c r="B22" s="10" t="s">
        <v>29</v>
      </c>
      <c r="C22" s="19">
        <v>6758.8559999999989</v>
      </c>
    </row>
    <row r="23" spans="1:3" ht="15" customHeight="1" x14ac:dyDescent="0.25">
      <c r="A23" s="18" t="s">
        <v>30</v>
      </c>
      <c r="B23" s="10" t="s">
        <v>31</v>
      </c>
      <c r="C23" s="19">
        <v>8248.4959999999992</v>
      </c>
    </row>
    <row r="24" spans="1:3" ht="15" customHeight="1" x14ac:dyDescent="0.25">
      <c r="A24" s="18" t="s">
        <v>30</v>
      </c>
      <c r="B24" s="10" t="s">
        <v>32</v>
      </c>
      <c r="C24" s="19">
        <v>288.15000000000003</v>
      </c>
    </row>
    <row r="25" spans="1:3" ht="15" customHeight="1" x14ac:dyDescent="0.25">
      <c r="A25" s="18"/>
      <c r="B25" s="11" t="s">
        <v>33</v>
      </c>
      <c r="C25" s="8">
        <f>SUM(C13:C24)</f>
        <v>36059.319000000003</v>
      </c>
    </row>
    <row r="26" spans="1:3" ht="15" customHeight="1" x14ac:dyDescent="0.25">
      <c r="A26" s="18"/>
      <c r="B26" s="31" t="s">
        <v>34</v>
      </c>
      <c r="C26" s="19"/>
    </row>
    <row r="27" spans="1:3" ht="15" customHeight="1" x14ac:dyDescent="0.25">
      <c r="A27" s="12">
        <v>43103</v>
      </c>
      <c r="B27" s="13" t="s">
        <v>35</v>
      </c>
      <c r="C27" s="19">
        <v>9611</v>
      </c>
    </row>
    <row r="28" spans="1:3" ht="15" customHeight="1" x14ac:dyDescent="0.25">
      <c r="A28" s="12">
        <v>43134</v>
      </c>
      <c r="B28" s="13" t="s">
        <v>36</v>
      </c>
      <c r="C28" s="19">
        <v>3728.4</v>
      </c>
    </row>
    <row r="29" spans="1:3" ht="15" customHeight="1" x14ac:dyDescent="0.25">
      <c r="A29" s="12">
        <v>43162</v>
      </c>
      <c r="B29" s="13" t="s">
        <v>37</v>
      </c>
      <c r="C29" s="19">
        <v>3950.7000000000003</v>
      </c>
    </row>
    <row r="30" spans="1:3" ht="15" customHeight="1" x14ac:dyDescent="0.25">
      <c r="A30" s="12">
        <v>43193</v>
      </c>
      <c r="B30" s="13" t="s">
        <v>38</v>
      </c>
      <c r="C30" s="19">
        <v>553.79999999999995</v>
      </c>
    </row>
    <row r="31" spans="1:3" ht="15" customHeight="1" x14ac:dyDescent="0.25">
      <c r="A31" s="12">
        <v>43223</v>
      </c>
      <c r="B31" s="13" t="s">
        <v>39</v>
      </c>
      <c r="C31" s="19">
        <v>2168.52</v>
      </c>
    </row>
    <row r="32" spans="1:3" ht="15" customHeight="1" x14ac:dyDescent="0.25">
      <c r="A32" s="21">
        <v>43376</v>
      </c>
      <c r="B32" s="10" t="s">
        <v>40</v>
      </c>
      <c r="C32" s="19">
        <v>387.35</v>
      </c>
    </row>
    <row r="33" spans="1:3" ht="15" customHeight="1" x14ac:dyDescent="0.25">
      <c r="A33" s="18"/>
      <c r="B33" s="11" t="s">
        <v>41</v>
      </c>
      <c r="C33" s="8">
        <f>SUM(C27:C32)</f>
        <v>20399.769999999997</v>
      </c>
    </row>
    <row r="34" spans="1:3" ht="15" customHeight="1" x14ac:dyDescent="0.25">
      <c r="A34" s="18"/>
      <c r="B34" s="31" t="s">
        <v>42</v>
      </c>
      <c r="C34" s="19"/>
    </row>
    <row r="35" spans="1:3" ht="21.75" customHeight="1" x14ac:dyDescent="0.25">
      <c r="A35" s="18" t="s">
        <v>43</v>
      </c>
      <c r="B35" s="10" t="s">
        <v>44</v>
      </c>
      <c r="C35" s="19">
        <v>1372.95</v>
      </c>
    </row>
    <row r="36" spans="1:3" ht="33.75" customHeight="1" x14ac:dyDescent="0.25">
      <c r="A36" s="18" t="s">
        <v>45</v>
      </c>
      <c r="B36" s="10" t="s">
        <v>46</v>
      </c>
      <c r="C36" s="19">
        <v>4118.8500000000004</v>
      </c>
    </row>
    <row r="37" spans="1:3" ht="37.5" customHeight="1" x14ac:dyDescent="0.25">
      <c r="A37" s="18" t="s">
        <v>47</v>
      </c>
      <c r="B37" s="10" t="s">
        <v>48</v>
      </c>
      <c r="C37" s="19">
        <v>2745.9</v>
      </c>
    </row>
    <row r="38" spans="1:3" ht="40.5" customHeight="1" x14ac:dyDescent="0.25">
      <c r="A38" s="18" t="s">
        <v>49</v>
      </c>
      <c r="B38" s="10" t="s">
        <v>50</v>
      </c>
      <c r="C38" s="19">
        <v>6960.8</v>
      </c>
    </row>
    <row r="39" spans="1:3" ht="15" customHeight="1" x14ac:dyDescent="0.25">
      <c r="A39" s="18"/>
      <c r="B39" s="11" t="s">
        <v>51</v>
      </c>
      <c r="C39" s="8">
        <f>SUM(C35:C38)</f>
        <v>15198.5</v>
      </c>
    </row>
    <row r="40" spans="1:3" ht="15" customHeight="1" x14ac:dyDescent="0.25">
      <c r="A40" s="22" t="s">
        <v>52</v>
      </c>
      <c r="B40" s="11" t="s">
        <v>53</v>
      </c>
      <c r="C40" s="19">
        <v>7051.2000000000016</v>
      </c>
    </row>
    <row r="41" spans="1:3" ht="15" customHeight="1" x14ac:dyDescent="0.25">
      <c r="A41" s="22" t="s">
        <v>54</v>
      </c>
      <c r="B41" s="11" t="s">
        <v>55</v>
      </c>
      <c r="C41" s="19">
        <v>1966.1999999999996</v>
      </c>
    </row>
    <row r="42" spans="1:3" ht="15" customHeight="1" x14ac:dyDescent="0.25">
      <c r="A42" s="22"/>
      <c r="B42" s="11" t="s">
        <v>56</v>
      </c>
      <c r="C42" s="8">
        <f>SUM(C40:C41)</f>
        <v>9017.4000000000015</v>
      </c>
    </row>
    <row r="43" spans="1:3" ht="15" customHeight="1" x14ac:dyDescent="0.25">
      <c r="A43" s="22" t="s">
        <v>57</v>
      </c>
      <c r="B43" s="11" t="s">
        <v>58</v>
      </c>
      <c r="C43" s="8">
        <v>977.84</v>
      </c>
    </row>
    <row r="44" spans="1:3" ht="15" customHeight="1" x14ac:dyDescent="0.25">
      <c r="A44" s="22" t="s">
        <v>59</v>
      </c>
      <c r="B44" s="11" t="s">
        <v>60</v>
      </c>
      <c r="C44" s="8">
        <v>1041.1120000000001</v>
      </c>
    </row>
    <row r="45" spans="1:3" ht="15" customHeight="1" x14ac:dyDescent="0.25">
      <c r="A45" s="22"/>
      <c r="B45" s="34" t="s">
        <v>61</v>
      </c>
      <c r="C45" s="19"/>
    </row>
    <row r="46" spans="1:3" ht="15" customHeight="1" x14ac:dyDescent="0.25">
      <c r="A46" s="18" t="s">
        <v>62</v>
      </c>
      <c r="B46" s="10" t="s">
        <v>63</v>
      </c>
      <c r="C46" s="19">
        <v>5368.44</v>
      </c>
    </row>
    <row r="47" spans="1:3" ht="19.149999999999999" customHeight="1" x14ac:dyDescent="0.25">
      <c r="A47" s="18" t="s">
        <v>64</v>
      </c>
      <c r="B47" s="10" t="s">
        <v>65</v>
      </c>
      <c r="C47" s="19">
        <v>4045.1999999999994</v>
      </c>
    </row>
    <row r="48" spans="1:3" ht="31.9" customHeight="1" x14ac:dyDescent="0.25">
      <c r="A48" s="18"/>
      <c r="B48" s="10" t="s">
        <v>66</v>
      </c>
      <c r="C48" s="19">
        <v>3938.52</v>
      </c>
    </row>
    <row r="49" spans="1:3" ht="37.15" customHeight="1" x14ac:dyDescent="0.25">
      <c r="A49" s="18"/>
      <c r="B49" s="10" t="s">
        <v>67</v>
      </c>
      <c r="C49" s="19">
        <v>3938.52</v>
      </c>
    </row>
    <row r="50" spans="1:3" ht="42" customHeight="1" x14ac:dyDescent="0.25">
      <c r="A50" s="18"/>
      <c r="B50" s="10" t="s">
        <v>68</v>
      </c>
      <c r="C50" s="19">
        <v>3938.52</v>
      </c>
    </row>
    <row r="51" spans="1:3" ht="15" customHeight="1" x14ac:dyDescent="0.25">
      <c r="A51" s="18"/>
      <c r="B51" s="11" t="s">
        <v>69</v>
      </c>
      <c r="C51" s="8">
        <f>SUM(C46:C50)</f>
        <v>21229.200000000001</v>
      </c>
    </row>
    <row r="52" spans="1:3" ht="15" customHeight="1" x14ac:dyDescent="0.25">
      <c r="A52" s="18"/>
      <c r="B52" s="31" t="s">
        <v>70</v>
      </c>
      <c r="C52" s="19"/>
    </row>
    <row r="53" spans="1:3" ht="15" customHeight="1" x14ac:dyDescent="0.25">
      <c r="A53" s="18" t="s">
        <v>71</v>
      </c>
      <c r="B53" s="10" t="s">
        <v>72</v>
      </c>
      <c r="C53" s="19"/>
    </row>
    <row r="54" spans="1:3" ht="27" customHeight="1" x14ac:dyDescent="0.25">
      <c r="A54" s="18"/>
      <c r="B54" s="14" t="s">
        <v>73</v>
      </c>
      <c r="C54" s="19">
        <v>659.66</v>
      </c>
    </row>
    <row r="55" spans="1:3" ht="31.5" x14ac:dyDescent="0.25">
      <c r="A55" s="18"/>
      <c r="B55" s="14" t="s">
        <v>74</v>
      </c>
      <c r="C55" s="19">
        <v>6363</v>
      </c>
    </row>
    <row r="56" spans="1:3" ht="15" customHeight="1" x14ac:dyDescent="0.25">
      <c r="A56" s="18" t="s">
        <v>75</v>
      </c>
      <c r="B56" s="10" t="s">
        <v>76</v>
      </c>
      <c r="C56" s="19">
        <v>0</v>
      </c>
    </row>
    <row r="57" spans="1:3" ht="15" customHeight="1" x14ac:dyDescent="0.25">
      <c r="A57" s="18"/>
      <c r="B57" s="15" t="s">
        <v>77</v>
      </c>
      <c r="C57" s="19">
        <v>836.19200000000001</v>
      </c>
    </row>
    <row r="58" spans="1:3" ht="15" customHeight="1" x14ac:dyDescent="0.25">
      <c r="A58" s="16"/>
      <c r="B58" s="15" t="s">
        <v>78</v>
      </c>
      <c r="C58" s="19">
        <v>574.39</v>
      </c>
    </row>
    <row r="59" spans="1:3" ht="15" customHeight="1" x14ac:dyDescent="0.25">
      <c r="A59" s="23"/>
      <c r="B59" s="11" t="s">
        <v>79</v>
      </c>
      <c r="C59" s="8">
        <f>SUM(C54:C58)</f>
        <v>8433.2420000000002</v>
      </c>
    </row>
    <row r="60" spans="1:3" ht="15" customHeight="1" x14ac:dyDescent="0.25">
      <c r="A60" s="18"/>
      <c r="B60" s="17" t="s">
        <v>80</v>
      </c>
      <c r="C60" s="8">
        <f>28340.4</f>
        <v>28340.400000000001</v>
      </c>
    </row>
    <row r="61" spans="1:3" ht="15" customHeight="1" x14ac:dyDescent="0.25">
      <c r="A61" s="18"/>
      <c r="B61" s="11" t="s">
        <v>89</v>
      </c>
      <c r="C61" s="8">
        <f>C11+C25+C33+C39+C42+C43+C44+C51+C59+C60</f>
        <v>157874.25499999998</v>
      </c>
    </row>
    <row r="62" spans="1:3" s="27" customFormat="1" ht="15.75" x14ac:dyDescent="0.25">
      <c r="A62" s="24"/>
      <c r="B62" s="25" t="s">
        <v>85</v>
      </c>
      <c r="C62" s="26">
        <v>148414.44</v>
      </c>
    </row>
    <row r="63" spans="1:3" s="9" customFormat="1" ht="15.75" x14ac:dyDescent="0.25">
      <c r="A63" s="24"/>
      <c r="B63" s="25" t="s">
        <v>86</v>
      </c>
      <c r="C63" s="26">
        <v>148596.15</v>
      </c>
    </row>
    <row r="64" spans="1:3" s="9" customFormat="1" ht="15.75" x14ac:dyDescent="0.25">
      <c r="A64" s="28"/>
      <c r="B64" s="25" t="s">
        <v>88</v>
      </c>
      <c r="C64" s="29">
        <f>C63-C61</f>
        <v>-9278.1049999999814</v>
      </c>
    </row>
    <row r="65" spans="1:3" s="9" customFormat="1" ht="15.75" x14ac:dyDescent="0.25">
      <c r="A65" s="28"/>
      <c r="B65" s="25" t="s">
        <v>87</v>
      </c>
      <c r="C65" s="29">
        <f>C5+C64</f>
        <v>-18909.234999999979</v>
      </c>
    </row>
    <row r="66" spans="1:3" s="4" customFormat="1" ht="15.75" x14ac:dyDescent="0.25">
      <c r="A66" s="30"/>
      <c r="C66" s="3"/>
    </row>
    <row r="67" spans="1:3" s="4" customFormat="1" ht="15.75" x14ac:dyDescent="0.25">
      <c r="A67" s="30"/>
      <c r="C67" s="3"/>
    </row>
    <row r="68" spans="1:3" s="4" customFormat="1" ht="15.75" x14ac:dyDescent="0.25">
      <c r="A68" s="30"/>
      <c r="C68" s="3"/>
    </row>
    <row r="69" spans="1:3" s="4" customFormat="1" ht="15" customHeight="1" x14ac:dyDescent="0.25">
      <c r="A69" s="30"/>
      <c r="C69" s="3"/>
    </row>
    <row r="70" spans="1:3" ht="15" customHeight="1" x14ac:dyDescent="0.2"/>
    <row r="71" spans="1:3" ht="15" customHeight="1" x14ac:dyDescent="0.2"/>
    <row r="72" spans="1:3" ht="15" customHeight="1" x14ac:dyDescent="0.2"/>
    <row r="73" spans="1:3" ht="15" customHeight="1" x14ac:dyDescent="0.2"/>
    <row r="74" spans="1:3" ht="15" customHeight="1" x14ac:dyDescent="0.2"/>
    <row r="75" spans="1:3" ht="15" customHeight="1" x14ac:dyDescent="0.2"/>
    <row r="76" spans="1:3" ht="15" customHeight="1" x14ac:dyDescent="0.2"/>
    <row r="77" spans="1:3" ht="15" customHeight="1" x14ac:dyDescent="0.2"/>
    <row r="78" spans="1:3" ht="15" customHeight="1" x14ac:dyDescent="0.2"/>
    <row r="79" spans="1:3" ht="15" customHeight="1" x14ac:dyDescent="0.2"/>
    <row r="80" spans="1: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2024-02-09T03:09:57Z</dcterms:created>
  <dcterms:modified xsi:type="dcterms:W3CDTF">2024-03-15T03:42:10Z</dcterms:modified>
</cp:coreProperties>
</file>