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95" i="1"/>
  <c r="C92" i="1" l="1"/>
  <c r="C89" i="1"/>
  <c r="C84" i="1"/>
  <c r="C71" i="1"/>
  <c r="C56" i="1"/>
  <c r="C46" i="1"/>
  <c r="C37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<sst xmlns="http://schemas.openxmlformats.org/spreadsheetml/2006/main" count="165" uniqueCount="133">
  <si>
    <t>пешеходные дорожки</t>
  </si>
  <si>
    <t>бордюр</t>
  </si>
  <si>
    <t>отмостка</t>
  </si>
  <si>
    <t>крыльца</t>
  </si>
  <si>
    <t>площадки у подъезда</t>
  </si>
  <si>
    <t>№ п/п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</si>
  <si>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</si>
  <si>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</si>
  <si>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</si>
  <si>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</si>
  <si>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</si>
  <si>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</si>
  <si>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</si>
  <si>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</si>
  <si>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</si>
  <si>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</si>
  <si>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</si>
  <si>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</si>
  <si>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</si>
  <si>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</si>
  <si>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</si>
  <si>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</si>
  <si>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</si>
  <si>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</si>
  <si>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</si>
  <si>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</si>
  <si>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</si>
  <si>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</si>
  <si>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</si>
  <si>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</si>
  <si>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</si>
  <si>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</si>
  <si>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</si>
  <si>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</si>
  <si>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</si>
  <si>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</si>
  <si>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</si>
  <si>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</si>
  <si>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</si>
  <si>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</si>
  <si>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</si>
  <si>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</si>
  <si>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</si>
  <si>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</si>
  <si>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</si>
  <si>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</si>
  <si>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</si>
  <si>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</si>
  <si>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</si>
  <si>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</si>
  <si>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</si>
  <si>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</si>
  <si>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</si>
  <si>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</si>
  <si>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</si>
  <si>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</si>
  <si>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</si>
  <si>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</si>
  <si>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</si>
  <si>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</si>
  <si>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</si>
  <si>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</si>
  <si>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</si>
  <si>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</si>
  <si>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</si>
  <si>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</si>
  <si>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</si>
  <si>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</si>
  <si>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</si>
  <si>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</si>
  <si>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</si>
  <si>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</si>
  <si>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</si>
  <si>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</si>
  <si>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</si>
  <si>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</si>
  <si>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</si>
  <si>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</si>
  <si>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</si>
  <si>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</si>
  <si>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</si>
  <si>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</si>
  <si>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</si>
  <si>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</si>
  <si>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</si>
  <si>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</si>
  <si>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</si>
  <si>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</si>
  <si>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</si>
  <si>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</si>
  <si>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</si>
  <si>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</si>
  <si>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установка прокладкт в рамке ввода ГВС</t>
  </si>
  <si>
    <t>подготовка оборудования ИТП к промывке системы отопления - установка сантехнической прокладки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</si>
  <si>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</si>
  <si>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</si>
  <si>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</si>
  <si>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</si>
  <si>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месяц</t>
  </si>
  <si>
    <t>Расчет уборки территории</t>
  </si>
  <si>
    <t>Наименование работ</t>
  </si>
  <si>
    <t>Летняя уборка</t>
  </si>
  <si>
    <t>Подметание территории летом</t>
  </si>
  <si>
    <t>2/3 проезда</t>
  </si>
  <si>
    <t>дорожки на детской площадке</t>
  </si>
  <si>
    <t>Уборка случайного мусора с с территории</t>
  </si>
  <si>
    <t>придомовой газон  (без клумб, деревьев, кустов) 50%</t>
  </si>
  <si>
    <t>детская площадка, 50%</t>
  </si>
  <si>
    <t>отмостка, 50%</t>
  </si>
  <si>
    <t>Уборка листьев и сучьев с газона</t>
  </si>
  <si>
    <t>придомовой газон  (без клумб, деревьев, кустов)</t>
  </si>
  <si>
    <t>Подметание после кошения</t>
  </si>
  <si>
    <t>пешеходная дорожка</t>
  </si>
  <si>
    <t>пешеходная дорожка на детской площадке</t>
  </si>
  <si>
    <t>газон на детской площадке</t>
  </si>
  <si>
    <t>Зимняя уборка</t>
  </si>
  <si>
    <t>Уборка снега до 2ух см</t>
  </si>
  <si>
    <t>Уборка снега более 2ух см</t>
  </si>
  <si>
    <t>1/2 бордюра</t>
  </si>
  <si>
    <t>проезд 2/3</t>
  </si>
  <si>
    <t>Очистка территории от наледи</t>
  </si>
  <si>
    <t>Механизированная уборка территории</t>
  </si>
  <si>
    <t>проезд</t>
  </si>
  <si>
    <t>Посыпка противогололедным материалом</t>
  </si>
  <si>
    <t>по управлению и обслуживанию</t>
  </si>
  <si>
    <t>МКД по ул.Чапаева 2</t>
  </si>
  <si>
    <t>1.Содержание помещений общего пользования</t>
  </si>
  <si>
    <t xml:space="preserve">Отчет за 2024 г </t>
  </si>
  <si>
    <t>Результат на 01.01.2022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</si>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</sst>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4" fillId="0" borderId="0" xfId="0" applyFont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Fill="1" applyAlignment="1">
      <alignment wrapText="1"/>
    </xf>
    <xf numFmtId="16" fontId="4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164" fontId="8" fillId="0" borderId="1" xfId="0" applyNumberFormat="1" applyFont="1" applyBorder="1"/>
    <xf numFmtId="0" fontId="8" fillId="0" borderId="0" xfId="0" applyFont="1"/>
    <xf numFmtId="49" fontId="4" fillId="0" borderId="10" xfId="0" applyNumberFormat="1" applyFont="1" applyBorder="1" applyAlignment="1"/>
    <xf numFmtId="0" fontId="3" fillId="0" borderId="1" xfId="0" applyFont="1" applyBorder="1" applyAlignment="1">
      <alignment wrapText="1"/>
    </xf>
    <xf numFmtId="2" fontId="8" fillId="0" borderId="1" xfId="0" applyNumberFormat="1" applyFont="1" applyBorder="1"/>
    <xf numFmtId="0" fontId="3" fillId="0" borderId="1" xfId="0" applyFont="1" applyBorder="1"/>
    <xf numFmtId="49" fontId="4" fillId="0" borderId="5" xfId="0" applyNumberFormat="1" applyFont="1" applyBorder="1" applyAlignment="1"/>
    <xf numFmtId="49" fontId="4" fillId="0" borderId="7" xfId="0" applyNumberFormat="1" applyFont="1" applyBorder="1" applyAlignment="1"/>
    <xf numFmtId="0" fontId="3" fillId="0" borderId="3" xfId="0" applyFont="1" applyBorder="1"/>
    <xf numFmtId="49" fontId="4" fillId="0" borderId="11" xfId="0" applyNumberFormat="1" applyFont="1" applyBorder="1" applyAlignment="1">
      <alignment horizontal="center"/>
    </xf>
    <xf numFmtId="0" fontId="3" fillId="0" borderId="9" xfId="0" applyFont="1" applyBorder="1" applyAlignment="1"/>
    <xf numFmtId="0" fontId="3" fillId="0" borderId="3" xfId="0" applyFont="1" applyBorder="1" applyAlignment="1">
      <alignment wrapText="1"/>
    </xf>
    <xf numFmtId="49" fontId="4" fillId="0" borderId="12" xfId="0" applyNumberFormat="1" applyFont="1" applyBorder="1" applyAlignment="1"/>
    <xf numFmtId="0" fontId="4" fillId="0" borderId="13" xfId="0" applyFont="1" applyBorder="1"/>
    <xf numFmtId="49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/>
    <xf numFmtId="0" fontId="3" fillId="0" borderId="6" xfId="0" applyFont="1" applyBorder="1" applyAlignment="1"/>
    <xf numFmtId="0" fontId="3" fillId="0" borderId="1" xfId="0" applyFont="1" applyBorder="1" applyAlignment="1"/>
    <xf numFmtId="49" fontId="4" fillId="0" borderId="14" xfId="0" applyNumberFormat="1" applyFont="1" applyBorder="1" applyAlignment="1"/>
    <xf numFmtId="0" fontId="3" fillId="0" borderId="3" xfId="0" applyFont="1" applyBorder="1" applyAlignment="1"/>
    <xf numFmtId="0" fontId="4" fillId="0" borderId="9" xfId="0" applyFont="1" applyBorder="1" applyAlignment="1"/>
    <xf numFmtId="0" fontId="3" fillId="0" borderId="6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3" fillId="0" borderId="17" xfId="0" applyFont="1" applyBorder="1" applyAlignment="1"/>
    <xf numFmtId="49" fontId="4" fillId="0" borderId="19" xfId="0" applyNumberFormat="1" applyFont="1" applyBorder="1" applyAlignment="1">
      <alignment horizontal="center"/>
    </xf>
    <xf numFmtId="0" fontId="3" fillId="0" borderId="20" xfId="0" applyFont="1" applyBorder="1"/>
    <xf numFmtId="49" fontId="4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17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5" xfId="0" applyFont="1" applyBorder="1"/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49" fontId="4" fillId="0" borderId="25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0" borderId="20" xfId="0" applyFont="1" applyBorder="1" applyAlignment="1"/>
    <xf numFmtId="0" fontId="3" fillId="0" borderId="13" xfId="0" applyFont="1" applyBorder="1" applyAlignment="1"/>
    <xf numFmtId="49" fontId="4" fillId="0" borderId="16" xfId="0" applyNumberFormat="1" applyFont="1" applyBorder="1" applyAlignment="1"/>
    <xf numFmtId="0" fontId="4" fillId="0" borderId="17" xfId="0" applyFont="1" applyBorder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6" xfId="0" applyFont="1" applyBorder="1"/>
    <xf numFmtId="0" fontId="4" fillId="0" borderId="18" xfId="0" applyFont="1" applyBorder="1" applyAlignment="1"/>
    <xf numFmtId="0" fontId="3" fillId="0" borderId="7" xfId="0" applyFont="1" applyBorder="1"/>
    <xf numFmtId="0" fontId="3" fillId="0" borderId="2" xfId="0" applyFont="1" applyBorder="1" applyAlignment="1"/>
    <xf numFmtId="0" fontId="3" fillId="0" borderId="10" xfId="0" applyFont="1" applyBorder="1"/>
    <xf numFmtId="0" fontId="3" fillId="0" borderId="22" xfId="0" applyFont="1" applyBorder="1" applyAlignment="1"/>
    <xf numFmtId="0" fontId="3" fillId="0" borderId="4" xfId="0" applyFont="1" applyBorder="1" applyAlignment="1"/>
    <xf numFmtId="0" fontId="3" fillId="0" borderId="23" xfId="0" applyFont="1" applyBorder="1"/>
    <xf numFmtId="0" fontId="3" fillId="0" borderId="21" xfId="0" applyFont="1" applyBorder="1" applyAlignment="1"/>
    <xf numFmtId="0" fontId="3" fillId="0" borderId="14" xfId="0" applyFont="1" applyBorder="1"/>
    <xf numFmtId="0" fontId="3" fillId="0" borderId="19" xfId="0" applyFont="1" applyBorder="1"/>
    <xf numFmtId="0" fontId="4" fillId="0" borderId="8" xfId="0" applyFont="1" applyBorder="1"/>
    <xf numFmtId="0" fontId="4" fillId="0" borderId="22" xfId="0" applyFont="1" applyBorder="1" applyAlignment="1">
      <alignment horizontal="center"/>
    </xf>
    <xf numFmtId="2" fontId="9" fillId="0" borderId="1" xfId="0" applyNumberFormat="1" applyFont="1" applyBorder="1"/>
    <xf numFmtId="0" fontId="4" fillId="0" borderId="9" xfId="0" applyFont="1" applyBorder="1" applyAlignment="1">
      <alignment wrapText="1"/>
    </xf>
    <xf numFmtId="0" fontId="3" fillId="0" borderId="1" xfId="1" applyFont="1" applyBorder="1" applyAlignment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1" xfId="1" applyFont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9"/>
  <sheetViews>
    <sheetView tabSelected="1" topLeftCell="A69" workbookViewId="0">
      <selection activeCell="C97" sqref="C97"/>
    </sheetView>
  </sheetViews>
  <sheetFormatPr defaultRowHeight="15.75" x14ac:dyDescent="0.25"/>
  <cols>
    <col min="1" max="1" width="3.28515625" style="18" customWidth="1"/>
    <col min="2" max="2" width="70.5703125" style="18" customWidth="1"/>
    <col min="3" max="3" width="14" style="18" customWidth="1"/>
    <col min="4" max="202" width="9.140625" style="18"/>
    <col min="203" max="203" width="3.28515625" style="18" customWidth="1"/>
    <col min="204" max="204" width="49.5703125" style="18" customWidth="1"/>
    <col min="205" max="205" width="8.140625" style="18" customWidth="1"/>
    <col min="206" max="206" width="8.5703125" style="18" customWidth="1"/>
    <col min="207" max="207" width="6.85546875" style="18" customWidth="1"/>
    <col min="208" max="208" width="3.85546875" style="18" customWidth="1"/>
    <col min="209" max="209" width="7" style="18" customWidth="1"/>
    <col min="210" max="210" width="11" style="18" customWidth="1"/>
    <col min="211" max="233" width="9.140625" style="18"/>
    <col min="234" max="234" width="11.5703125" style="18" customWidth="1"/>
    <col min="235" max="237" width="9.140625" style="18"/>
    <col min="238" max="238" width="10.140625" style="18" customWidth="1"/>
    <col min="239" max="241" width="9.140625" style="18"/>
    <col min="242" max="242" width="11" style="18" customWidth="1"/>
    <col min="243" max="258" width="9.140625" style="18"/>
    <col min="259" max="259" width="10.85546875" style="18" bestFit="1" customWidth="1"/>
    <col min="260" max="458" width="9.140625" style="18"/>
    <col min="459" max="459" width="3.28515625" style="18" customWidth="1"/>
    <col min="460" max="460" width="49.5703125" style="18" customWidth="1"/>
    <col min="461" max="461" width="8.140625" style="18" customWidth="1"/>
    <col min="462" max="462" width="8.5703125" style="18" customWidth="1"/>
    <col min="463" max="463" width="6.85546875" style="18" customWidth="1"/>
    <col min="464" max="464" width="3.85546875" style="18" customWidth="1"/>
    <col min="465" max="465" width="7" style="18" customWidth="1"/>
    <col min="466" max="466" width="11" style="18" customWidth="1"/>
    <col min="467" max="489" width="9.140625" style="18"/>
    <col min="490" max="490" width="11.5703125" style="18" customWidth="1"/>
    <col min="491" max="493" width="9.140625" style="18"/>
    <col min="494" max="494" width="10.140625" style="18" customWidth="1"/>
    <col min="495" max="497" width="9.140625" style="18"/>
    <col min="498" max="498" width="11" style="18" customWidth="1"/>
    <col min="499" max="514" width="9.140625" style="18"/>
    <col min="515" max="515" width="10.85546875" style="18" bestFit="1" customWidth="1"/>
    <col min="516" max="714" width="9.140625" style="18"/>
    <col min="715" max="715" width="3.28515625" style="18" customWidth="1"/>
    <col min="716" max="716" width="49.5703125" style="18" customWidth="1"/>
    <col min="717" max="717" width="8.140625" style="18" customWidth="1"/>
    <col min="718" max="718" width="8.5703125" style="18" customWidth="1"/>
    <col min="719" max="719" width="6.85546875" style="18" customWidth="1"/>
    <col min="720" max="720" width="3.85546875" style="18" customWidth="1"/>
    <col min="721" max="721" width="7" style="18" customWidth="1"/>
    <col min="722" max="722" width="11" style="18" customWidth="1"/>
    <col min="723" max="745" width="9.140625" style="18"/>
    <col min="746" max="746" width="11.5703125" style="18" customWidth="1"/>
    <col min="747" max="749" width="9.140625" style="18"/>
    <col min="750" max="750" width="10.140625" style="18" customWidth="1"/>
    <col min="751" max="753" width="9.140625" style="18"/>
    <col min="754" max="754" width="11" style="18" customWidth="1"/>
    <col min="755" max="770" width="9.140625" style="18"/>
    <col min="771" max="771" width="10.85546875" style="18" bestFit="1" customWidth="1"/>
    <col min="772" max="970" width="9.140625" style="18"/>
    <col min="971" max="971" width="3.28515625" style="18" customWidth="1"/>
    <col min="972" max="972" width="49.5703125" style="18" customWidth="1"/>
    <col min="973" max="973" width="8.140625" style="18" customWidth="1"/>
    <col min="974" max="974" width="8.5703125" style="18" customWidth="1"/>
    <col min="975" max="975" width="6.85546875" style="18" customWidth="1"/>
    <col min="976" max="976" width="3.85546875" style="18" customWidth="1"/>
    <col min="977" max="977" width="7" style="18" customWidth="1"/>
    <col min="978" max="978" width="11" style="18" customWidth="1"/>
    <col min="979" max="1001" width="9.140625" style="18"/>
    <col min="1002" max="1002" width="11.5703125" style="18" customWidth="1"/>
    <col min="1003" max="1005" width="9.140625" style="18"/>
    <col min="1006" max="1006" width="10.140625" style="18" customWidth="1"/>
    <col min="1007" max="1009" width="9.140625" style="18"/>
    <col min="1010" max="1010" width="11" style="18" customWidth="1"/>
    <col min="1011" max="1026" width="9.140625" style="18"/>
    <col min="1027" max="1027" width="10.85546875" style="18" bestFit="1" customWidth="1"/>
    <col min="1028" max="1226" width="9.140625" style="18"/>
    <col min="1227" max="1227" width="3.28515625" style="18" customWidth="1"/>
    <col min="1228" max="1228" width="49.5703125" style="18" customWidth="1"/>
    <col min="1229" max="1229" width="8.140625" style="18" customWidth="1"/>
    <col min="1230" max="1230" width="8.5703125" style="18" customWidth="1"/>
    <col min="1231" max="1231" width="6.85546875" style="18" customWidth="1"/>
    <col min="1232" max="1232" width="3.85546875" style="18" customWidth="1"/>
    <col min="1233" max="1233" width="7" style="18" customWidth="1"/>
    <col min="1234" max="1234" width="11" style="18" customWidth="1"/>
    <col min="1235" max="1257" width="9.140625" style="18"/>
    <col min="1258" max="1258" width="11.5703125" style="18" customWidth="1"/>
    <col min="1259" max="1261" width="9.140625" style="18"/>
    <col min="1262" max="1262" width="10.140625" style="18" customWidth="1"/>
    <col min="1263" max="1265" width="9.140625" style="18"/>
    <col min="1266" max="1266" width="11" style="18" customWidth="1"/>
    <col min="1267" max="1282" width="9.140625" style="18"/>
    <col min="1283" max="1283" width="10.85546875" style="18" bestFit="1" customWidth="1"/>
    <col min="1284" max="1482" width="9.140625" style="18"/>
    <col min="1483" max="1483" width="3.28515625" style="18" customWidth="1"/>
    <col min="1484" max="1484" width="49.5703125" style="18" customWidth="1"/>
    <col min="1485" max="1485" width="8.140625" style="18" customWidth="1"/>
    <col min="1486" max="1486" width="8.5703125" style="18" customWidth="1"/>
    <col min="1487" max="1487" width="6.85546875" style="18" customWidth="1"/>
    <col min="1488" max="1488" width="3.85546875" style="18" customWidth="1"/>
    <col min="1489" max="1489" width="7" style="18" customWidth="1"/>
    <col min="1490" max="1490" width="11" style="18" customWidth="1"/>
    <col min="1491" max="1513" width="9.140625" style="18"/>
    <col min="1514" max="1514" width="11.5703125" style="18" customWidth="1"/>
    <col min="1515" max="1517" width="9.140625" style="18"/>
    <col min="1518" max="1518" width="10.140625" style="18" customWidth="1"/>
    <col min="1519" max="1521" width="9.140625" style="18"/>
    <col min="1522" max="1522" width="11" style="18" customWidth="1"/>
    <col min="1523" max="1538" width="9.140625" style="18"/>
    <col min="1539" max="1539" width="10.85546875" style="18" bestFit="1" customWidth="1"/>
    <col min="1540" max="1738" width="9.140625" style="18"/>
    <col min="1739" max="1739" width="3.28515625" style="18" customWidth="1"/>
    <col min="1740" max="1740" width="49.5703125" style="18" customWidth="1"/>
    <col min="1741" max="1741" width="8.140625" style="18" customWidth="1"/>
    <col min="1742" max="1742" width="8.5703125" style="18" customWidth="1"/>
    <col min="1743" max="1743" width="6.85546875" style="18" customWidth="1"/>
    <col min="1744" max="1744" width="3.85546875" style="18" customWidth="1"/>
    <col min="1745" max="1745" width="7" style="18" customWidth="1"/>
    <col min="1746" max="1746" width="11" style="18" customWidth="1"/>
    <col min="1747" max="1769" width="9.140625" style="18"/>
    <col min="1770" max="1770" width="11.5703125" style="18" customWidth="1"/>
    <col min="1771" max="1773" width="9.140625" style="18"/>
    <col min="1774" max="1774" width="10.140625" style="18" customWidth="1"/>
    <col min="1775" max="1777" width="9.140625" style="18"/>
    <col min="1778" max="1778" width="11" style="18" customWidth="1"/>
    <col min="1779" max="1794" width="9.140625" style="18"/>
    <col min="1795" max="1795" width="10.85546875" style="18" bestFit="1" customWidth="1"/>
    <col min="1796" max="1994" width="9.140625" style="18"/>
    <col min="1995" max="1995" width="3.28515625" style="18" customWidth="1"/>
    <col min="1996" max="1996" width="49.5703125" style="18" customWidth="1"/>
    <col min="1997" max="1997" width="8.140625" style="18" customWidth="1"/>
    <col min="1998" max="1998" width="8.5703125" style="18" customWidth="1"/>
    <col min="1999" max="1999" width="6.85546875" style="18" customWidth="1"/>
    <col min="2000" max="2000" width="3.85546875" style="18" customWidth="1"/>
    <col min="2001" max="2001" width="7" style="18" customWidth="1"/>
    <col min="2002" max="2002" width="11" style="18" customWidth="1"/>
    <col min="2003" max="2025" width="9.140625" style="18"/>
    <col min="2026" max="2026" width="11.5703125" style="18" customWidth="1"/>
    <col min="2027" max="2029" width="9.140625" style="18"/>
    <col min="2030" max="2030" width="10.140625" style="18" customWidth="1"/>
    <col min="2031" max="2033" width="9.140625" style="18"/>
    <col min="2034" max="2034" width="11" style="18" customWidth="1"/>
    <col min="2035" max="2050" width="9.140625" style="18"/>
    <col min="2051" max="2051" width="10.85546875" style="18" bestFit="1" customWidth="1"/>
    <col min="2052" max="2250" width="9.140625" style="18"/>
    <col min="2251" max="2251" width="3.28515625" style="18" customWidth="1"/>
    <col min="2252" max="2252" width="49.5703125" style="18" customWidth="1"/>
    <col min="2253" max="2253" width="8.140625" style="18" customWidth="1"/>
    <col min="2254" max="2254" width="8.5703125" style="18" customWidth="1"/>
    <col min="2255" max="2255" width="6.85546875" style="18" customWidth="1"/>
    <col min="2256" max="2256" width="3.85546875" style="18" customWidth="1"/>
    <col min="2257" max="2257" width="7" style="18" customWidth="1"/>
    <col min="2258" max="2258" width="11" style="18" customWidth="1"/>
    <col min="2259" max="2281" width="9.140625" style="18"/>
    <col min="2282" max="2282" width="11.5703125" style="18" customWidth="1"/>
    <col min="2283" max="2285" width="9.140625" style="18"/>
    <col min="2286" max="2286" width="10.140625" style="18" customWidth="1"/>
    <col min="2287" max="2289" width="9.140625" style="18"/>
    <col min="2290" max="2290" width="11" style="18" customWidth="1"/>
    <col min="2291" max="2306" width="9.140625" style="18"/>
    <col min="2307" max="2307" width="10.85546875" style="18" bestFit="1" customWidth="1"/>
    <col min="2308" max="2506" width="9.140625" style="18"/>
    <col min="2507" max="2507" width="3.28515625" style="18" customWidth="1"/>
    <col min="2508" max="2508" width="49.5703125" style="18" customWidth="1"/>
    <col min="2509" max="2509" width="8.140625" style="18" customWidth="1"/>
    <col min="2510" max="2510" width="8.5703125" style="18" customWidth="1"/>
    <col min="2511" max="2511" width="6.85546875" style="18" customWidth="1"/>
    <col min="2512" max="2512" width="3.85546875" style="18" customWidth="1"/>
    <col min="2513" max="2513" width="7" style="18" customWidth="1"/>
    <col min="2514" max="2514" width="11" style="18" customWidth="1"/>
    <col min="2515" max="2537" width="9.140625" style="18"/>
    <col min="2538" max="2538" width="11.5703125" style="18" customWidth="1"/>
    <col min="2539" max="2541" width="9.140625" style="18"/>
    <col min="2542" max="2542" width="10.140625" style="18" customWidth="1"/>
    <col min="2543" max="2545" width="9.140625" style="18"/>
    <col min="2546" max="2546" width="11" style="18" customWidth="1"/>
    <col min="2547" max="2562" width="9.140625" style="18"/>
    <col min="2563" max="2563" width="10.85546875" style="18" bestFit="1" customWidth="1"/>
    <col min="2564" max="2762" width="9.140625" style="18"/>
    <col min="2763" max="2763" width="3.28515625" style="18" customWidth="1"/>
    <col min="2764" max="2764" width="49.5703125" style="18" customWidth="1"/>
    <col min="2765" max="2765" width="8.140625" style="18" customWidth="1"/>
    <col min="2766" max="2766" width="8.5703125" style="18" customWidth="1"/>
    <col min="2767" max="2767" width="6.85546875" style="18" customWidth="1"/>
    <col min="2768" max="2768" width="3.85546875" style="18" customWidth="1"/>
    <col min="2769" max="2769" width="7" style="18" customWidth="1"/>
    <col min="2770" max="2770" width="11" style="18" customWidth="1"/>
    <col min="2771" max="2793" width="9.140625" style="18"/>
    <col min="2794" max="2794" width="11.5703125" style="18" customWidth="1"/>
    <col min="2795" max="2797" width="9.140625" style="18"/>
    <col min="2798" max="2798" width="10.140625" style="18" customWidth="1"/>
    <col min="2799" max="2801" width="9.140625" style="18"/>
    <col min="2802" max="2802" width="11" style="18" customWidth="1"/>
    <col min="2803" max="2818" width="9.140625" style="18"/>
    <col min="2819" max="2819" width="10.85546875" style="18" bestFit="1" customWidth="1"/>
    <col min="2820" max="3018" width="9.140625" style="18"/>
    <col min="3019" max="3019" width="3.28515625" style="18" customWidth="1"/>
    <col min="3020" max="3020" width="49.5703125" style="18" customWidth="1"/>
    <col min="3021" max="3021" width="8.140625" style="18" customWidth="1"/>
    <col min="3022" max="3022" width="8.5703125" style="18" customWidth="1"/>
    <col min="3023" max="3023" width="6.85546875" style="18" customWidth="1"/>
    <col min="3024" max="3024" width="3.85546875" style="18" customWidth="1"/>
    <col min="3025" max="3025" width="7" style="18" customWidth="1"/>
    <col min="3026" max="3026" width="11" style="18" customWidth="1"/>
    <col min="3027" max="3049" width="9.140625" style="18"/>
    <col min="3050" max="3050" width="11.5703125" style="18" customWidth="1"/>
    <col min="3051" max="3053" width="9.140625" style="18"/>
    <col min="3054" max="3054" width="10.140625" style="18" customWidth="1"/>
    <col min="3055" max="3057" width="9.140625" style="18"/>
    <col min="3058" max="3058" width="11" style="18" customWidth="1"/>
    <col min="3059" max="3074" width="9.140625" style="18"/>
    <col min="3075" max="3075" width="10.85546875" style="18" bestFit="1" customWidth="1"/>
    <col min="3076" max="3274" width="9.140625" style="18"/>
    <col min="3275" max="3275" width="3.28515625" style="18" customWidth="1"/>
    <col min="3276" max="3276" width="49.5703125" style="18" customWidth="1"/>
    <col min="3277" max="3277" width="8.140625" style="18" customWidth="1"/>
    <col min="3278" max="3278" width="8.5703125" style="18" customWidth="1"/>
    <col min="3279" max="3279" width="6.85546875" style="18" customWidth="1"/>
    <col min="3280" max="3280" width="3.85546875" style="18" customWidth="1"/>
    <col min="3281" max="3281" width="7" style="18" customWidth="1"/>
    <col min="3282" max="3282" width="11" style="18" customWidth="1"/>
    <col min="3283" max="3305" width="9.140625" style="18"/>
    <col min="3306" max="3306" width="11.5703125" style="18" customWidth="1"/>
    <col min="3307" max="3309" width="9.140625" style="18"/>
    <col min="3310" max="3310" width="10.140625" style="18" customWidth="1"/>
    <col min="3311" max="3313" width="9.140625" style="18"/>
    <col min="3314" max="3314" width="11" style="18" customWidth="1"/>
    <col min="3315" max="3330" width="9.140625" style="18"/>
    <col min="3331" max="3331" width="10.85546875" style="18" bestFit="1" customWidth="1"/>
    <col min="3332" max="3530" width="9.140625" style="18"/>
    <col min="3531" max="3531" width="3.28515625" style="18" customWidth="1"/>
    <col min="3532" max="3532" width="49.5703125" style="18" customWidth="1"/>
    <col min="3533" max="3533" width="8.140625" style="18" customWidth="1"/>
    <col min="3534" max="3534" width="8.5703125" style="18" customWidth="1"/>
    <col min="3535" max="3535" width="6.85546875" style="18" customWidth="1"/>
    <col min="3536" max="3536" width="3.85546875" style="18" customWidth="1"/>
    <col min="3537" max="3537" width="7" style="18" customWidth="1"/>
    <col min="3538" max="3538" width="11" style="18" customWidth="1"/>
    <col min="3539" max="3561" width="9.140625" style="18"/>
    <col min="3562" max="3562" width="11.5703125" style="18" customWidth="1"/>
    <col min="3563" max="3565" width="9.140625" style="18"/>
    <col min="3566" max="3566" width="10.140625" style="18" customWidth="1"/>
    <col min="3567" max="3569" width="9.140625" style="18"/>
    <col min="3570" max="3570" width="11" style="18" customWidth="1"/>
    <col min="3571" max="3586" width="9.140625" style="18"/>
    <col min="3587" max="3587" width="10.85546875" style="18" bestFit="1" customWidth="1"/>
    <col min="3588" max="3786" width="9.140625" style="18"/>
    <col min="3787" max="3787" width="3.28515625" style="18" customWidth="1"/>
    <col min="3788" max="3788" width="49.5703125" style="18" customWidth="1"/>
    <col min="3789" max="3789" width="8.140625" style="18" customWidth="1"/>
    <col min="3790" max="3790" width="8.5703125" style="18" customWidth="1"/>
    <col min="3791" max="3791" width="6.85546875" style="18" customWidth="1"/>
    <col min="3792" max="3792" width="3.85546875" style="18" customWidth="1"/>
    <col min="3793" max="3793" width="7" style="18" customWidth="1"/>
    <col min="3794" max="3794" width="11" style="18" customWidth="1"/>
    <col min="3795" max="3817" width="9.140625" style="18"/>
    <col min="3818" max="3818" width="11.5703125" style="18" customWidth="1"/>
    <col min="3819" max="3821" width="9.140625" style="18"/>
    <col min="3822" max="3822" width="10.140625" style="18" customWidth="1"/>
    <col min="3823" max="3825" width="9.140625" style="18"/>
    <col min="3826" max="3826" width="11" style="18" customWidth="1"/>
    <col min="3827" max="3842" width="9.140625" style="18"/>
    <col min="3843" max="3843" width="10.85546875" style="18" bestFit="1" customWidth="1"/>
    <col min="3844" max="4042" width="9.140625" style="18"/>
    <col min="4043" max="4043" width="3.28515625" style="18" customWidth="1"/>
    <col min="4044" max="4044" width="49.5703125" style="18" customWidth="1"/>
    <col min="4045" max="4045" width="8.140625" style="18" customWidth="1"/>
    <col min="4046" max="4046" width="8.5703125" style="18" customWidth="1"/>
    <col min="4047" max="4047" width="6.85546875" style="18" customWidth="1"/>
    <col min="4048" max="4048" width="3.85546875" style="18" customWidth="1"/>
    <col min="4049" max="4049" width="7" style="18" customWidth="1"/>
    <col min="4050" max="4050" width="11" style="18" customWidth="1"/>
    <col min="4051" max="4073" width="9.140625" style="18"/>
    <col min="4074" max="4074" width="11.5703125" style="18" customWidth="1"/>
    <col min="4075" max="4077" width="9.140625" style="18"/>
    <col min="4078" max="4078" width="10.140625" style="18" customWidth="1"/>
    <col min="4079" max="4081" width="9.140625" style="18"/>
    <col min="4082" max="4082" width="11" style="18" customWidth="1"/>
    <col min="4083" max="4098" width="9.140625" style="18"/>
    <col min="4099" max="4099" width="10.85546875" style="18" bestFit="1" customWidth="1"/>
    <col min="4100" max="4298" width="9.140625" style="18"/>
    <col min="4299" max="4299" width="3.28515625" style="18" customWidth="1"/>
    <col min="4300" max="4300" width="49.5703125" style="18" customWidth="1"/>
    <col min="4301" max="4301" width="8.140625" style="18" customWidth="1"/>
    <col min="4302" max="4302" width="8.5703125" style="18" customWidth="1"/>
    <col min="4303" max="4303" width="6.85546875" style="18" customWidth="1"/>
    <col min="4304" max="4304" width="3.85546875" style="18" customWidth="1"/>
    <col min="4305" max="4305" width="7" style="18" customWidth="1"/>
    <col min="4306" max="4306" width="11" style="18" customWidth="1"/>
    <col min="4307" max="4329" width="9.140625" style="18"/>
    <col min="4330" max="4330" width="11.5703125" style="18" customWidth="1"/>
    <col min="4331" max="4333" width="9.140625" style="18"/>
    <col min="4334" max="4334" width="10.140625" style="18" customWidth="1"/>
    <col min="4335" max="4337" width="9.140625" style="18"/>
    <col min="4338" max="4338" width="11" style="18" customWidth="1"/>
    <col min="4339" max="4354" width="9.140625" style="18"/>
    <col min="4355" max="4355" width="10.85546875" style="18" bestFit="1" customWidth="1"/>
    <col min="4356" max="4554" width="9.140625" style="18"/>
    <col min="4555" max="4555" width="3.28515625" style="18" customWidth="1"/>
    <col min="4556" max="4556" width="49.5703125" style="18" customWidth="1"/>
    <col min="4557" max="4557" width="8.140625" style="18" customWidth="1"/>
    <col min="4558" max="4558" width="8.5703125" style="18" customWidth="1"/>
    <col min="4559" max="4559" width="6.85546875" style="18" customWidth="1"/>
    <col min="4560" max="4560" width="3.85546875" style="18" customWidth="1"/>
    <col min="4561" max="4561" width="7" style="18" customWidth="1"/>
    <col min="4562" max="4562" width="11" style="18" customWidth="1"/>
    <col min="4563" max="4585" width="9.140625" style="18"/>
    <col min="4586" max="4586" width="11.5703125" style="18" customWidth="1"/>
    <col min="4587" max="4589" width="9.140625" style="18"/>
    <col min="4590" max="4590" width="10.140625" style="18" customWidth="1"/>
    <col min="4591" max="4593" width="9.140625" style="18"/>
    <col min="4594" max="4594" width="11" style="18" customWidth="1"/>
    <col min="4595" max="4610" width="9.140625" style="18"/>
    <col min="4611" max="4611" width="10.85546875" style="18" bestFit="1" customWidth="1"/>
    <col min="4612" max="4810" width="9.140625" style="18"/>
    <col min="4811" max="4811" width="3.28515625" style="18" customWidth="1"/>
    <col min="4812" max="4812" width="49.5703125" style="18" customWidth="1"/>
    <col min="4813" max="4813" width="8.140625" style="18" customWidth="1"/>
    <col min="4814" max="4814" width="8.5703125" style="18" customWidth="1"/>
    <col min="4815" max="4815" width="6.85546875" style="18" customWidth="1"/>
    <col min="4816" max="4816" width="3.85546875" style="18" customWidth="1"/>
    <col min="4817" max="4817" width="7" style="18" customWidth="1"/>
    <col min="4818" max="4818" width="11" style="18" customWidth="1"/>
    <col min="4819" max="4841" width="9.140625" style="18"/>
    <col min="4842" max="4842" width="11.5703125" style="18" customWidth="1"/>
    <col min="4843" max="4845" width="9.140625" style="18"/>
    <col min="4846" max="4846" width="10.140625" style="18" customWidth="1"/>
    <col min="4847" max="4849" width="9.140625" style="18"/>
    <col min="4850" max="4850" width="11" style="18" customWidth="1"/>
    <col min="4851" max="4866" width="9.140625" style="18"/>
    <col min="4867" max="4867" width="10.85546875" style="18" bestFit="1" customWidth="1"/>
    <col min="4868" max="5066" width="9.140625" style="18"/>
    <col min="5067" max="5067" width="3.28515625" style="18" customWidth="1"/>
    <col min="5068" max="5068" width="49.5703125" style="18" customWidth="1"/>
    <col min="5069" max="5069" width="8.140625" style="18" customWidth="1"/>
    <col min="5070" max="5070" width="8.5703125" style="18" customWidth="1"/>
    <col min="5071" max="5071" width="6.85546875" style="18" customWidth="1"/>
    <col min="5072" max="5072" width="3.85546875" style="18" customWidth="1"/>
    <col min="5073" max="5073" width="7" style="18" customWidth="1"/>
    <col min="5074" max="5074" width="11" style="18" customWidth="1"/>
    <col min="5075" max="5097" width="9.140625" style="18"/>
    <col min="5098" max="5098" width="11.5703125" style="18" customWidth="1"/>
    <col min="5099" max="5101" width="9.140625" style="18"/>
    <col min="5102" max="5102" width="10.140625" style="18" customWidth="1"/>
    <col min="5103" max="5105" width="9.140625" style="18"/>
    <col min="5106" max="5106" width="11" style="18" customWidth="1"/>
    <col min="5107" max="5122" width="9.140625" style="18"/>
    <col min="5123" max="5123" width="10.85546875" style="18" bestFit="1" customWidth="1"/>
    <col min="5124" max="5322" width="9.140625" style="18"/>
    <col min="5323" max="5323" width="3.28515625" style="18" customWidth="1"/>
    <col min="5324" max="5324" width="49.5703125" style="18" customWidth="1"/>
    <col min="5325" max="5325" width="8.140625" style="18" customWidth="1"/>
    <col min="5326" max="5326" width="8.5703125" style="18" customWidth="1"/>
    <col min="5327" max="5327" width="6.85546875" style="18" customWidth="1"/>
    <col min="5328" max="5328" width="3.85546875" style="18" customWidth="1"/>
    <col min="5329" max="5329" width="7" style="18" customWidth="1"/>
    <col min="5330" max="5330" width="11" style="18" customWidth="1"/>
    <col min="5331" max="5353" width="9.140625" style="18"/>
    <col min="5354" max="5354" width="11.5703125" style="18" customWidth="1"/>
    <col min="5355" max="5357" width="9.140625" style="18"/>
    <col min="5358" max="5358" width="10.140625" style="18" customWidth="1"/>
    <col min="5359" max="5361" width="9.140625" style="18"/>
    <col min="5362" max="5362" width="11" style="18" customWidth="1"/>
    <col min="5363" max="5378" width="9.140625" style="18"/>
    <col min="5379" max="5379" width="10.85546875" style="18" bestFit="1" customWidth="1"/>
    <col min="5380" max="5578" width="9.140625" style="18"/>
    <col min="5579" max="5579" width="3.28515625" style="18" customWidth="1"/>
    <col min="5580" max="5580" width="49.5703125" style="18" customWidth="1"/>
    <col min="5581" max="5581" width="8.140625" style="18" customWidth="1"/>
    <col min="5582" max="5582" width="8.5703125" style="18" customWidth="1"/>
    <col min="5583" max="5583" width="6.85546875" style="18" customWidth="1"/>
    <col min="5584" max="5584" width="3.85546875" style="18" customWidth="1"/>
    <col min="5585" max="5585" width="7" style="18" customWidth="1"/>
    <col min="5586" max="5586" width="11" style="18" customWidth="1"/>
    <col min="5587" max="5609" width="9.140625" style="18"/>
    <col min="5610" max="5610" width="11.5703125" style="18" customWidth="1"/>
    <col min="5611" max="5613" width="9.140625" style="18"/>
    <col min="5614" max="5614" width="10.140625" style="18" customWidth="1"/>
    <col min="5615" max="5617" width="9.140625" style="18"/>
    <col min="5618" max="5618" width="11" style="18" customWidth="1"/>
    <col min="5619" max="5634" width="9.140625" style="18"/>
    <col min="5635" max="5635" width="10.85546875" style="18" bestFit="1" customWidth="1"/>
    <col min="5636" max="5834" width="9.140625" style="18"/>
    <col min="5835" max="5835" width="3.28515625" style="18" customWidth="1"/>
    <col min="5836" max="5836" width="49.5703125" style="18" customWidth="1"/>
    <col min="5837" max="5837" width="8.140625" style="18" customWidth="1"/>
    <col min="5838" max="5838" width="8.5703125" style="18" customWidth="1"/>
    <col min="5839" max="5839" width="6.85546875" style="18" customWidth="1"/>
    <col min="5840" max="5840" width="3.85546875" style="18" customWidth="1"/>
    <col min="5841" max="5841" width="7" style="18" customWidth="1"/>
    <col min="5842" max="5842" width="11" style="18" customWidth="1"/>
    <col min="5843" max="5865" width="9.140625" style="18"/>
    <col min="5866" max="5866" width="11.5703125" style="18" customWidth="1"/>
    <col min="5867" max="5869" width="9.140625" style="18"/>
    <col min="5870" max="5870" width="10.140625" style="18" customWidth="1"/>
    <col min="5871" max="5873" width="9.140625" style="18"/>
    <col min="5874" max="5874" width="11" style="18" customWidth="1"/>
    <col min="5875" max="5890" width="9.140625" style="18"/>
    <col min="5891" max="5891" width="10.85546875" style="18" bestFit="1" customWidth="1"/>
    <col min="5892" max="6090" width="9.140625" style="18"/>
    <col min="6091" max="6091" width="3.28515625" style="18" customWidth="1"/>
    <col min="6092" max="6092" width="49.5703125" style="18" customWidth="1"/>
    <col min="6093" max="6093" width="8.140625" style="18" customWidth="1"/>
    <col min="6094" max="6094" width="8.5703125" style="18" customWidth="1"/>
    <col min="6095" max="6095" width="6.85546875" style="18" customWidth="1"/>
    <col min="6096" max="6096" width="3.85546875" style="18" customWidth="1"/>
    <col min="6097" max="6097" width="7" style="18" customWidth="1"/>
    <col min="6098" max="6098" width="11" style="18" customWidth="1"/>
    <col min="6099" max="6121" width="9.140625" style="18"/>
    <col min="6122" max="6122" width="11.5703125" style="18" customWidth="1"/>
    <col min="6123" max="6125" width="9.140625" style="18"/>
    <col min="6126" max="6126" width="10.140625" style="18" customWidth="1"/>
    <col min="6127" max="6129" width="9.140625" style="18"/>
    <col min="6130" max="6130" width="11" style="18" customWidth="1"/>
    <col min="6131" max="6146" width="9.140625" style="18"/>
    <col min="6147" max="6147" width="10.85546875" style="18" bestFit="1" customWidth="1"/>
    <col min="6148" max="6346" width="9.140625" style="18"/>
    <col min="6347" max="6347" width="3.28515625" style="18" customWidth="1"/>
    <col min="6348" max="6348" width="49.5703125" style="18" customWidth="1"/>
    <col min="6349" max="6349" width="8.140625" style="18" customWidth="1"/>
    <col min="6350" max="6350" width="8.5703125" style="18" customWidth="1"/>
    <col min="6351" max="6351" width="6.85546875" style="18" customWidth="1"/>
    <col min="6352" max="6352" width="3.85546875" style="18" customWidth="1"/>
    <col min="6353" max="6353" width="7" style="18" customWidth="1"/>
    <col min="6354" max="6354" width="11" style="18" customWidth="1"/>
    <col min="6355" max="6377" width="9.140625" style="18"/>
    <col min="6378" max="6378" width="11.5703125" style="18" customWidth="1"/>
    <col min="6379" max="6381" width="9.140625" style="18"/>
    <col min="6382" max="6382" width="10.140625" style="18" customWidth="1"/>
    <col min="6383" max="6385" width="9.140625" style="18"/>
    <col min="6386" max="6386" width="11" style="18" customWidth="1"/>
    <col min="6387" max="6402" width="9.140625" style="18"/>
    <col min="6403" max="6403" width="10.85546875" style="18" bestFit="1" customWidth="1"/>
    <col min="6404" max="6602" width="9.140625" style="18"/>
    <col min="6603" max="6603" width="3.28515625" style="18" customWidth="1"/>
    <col min="6604" max="6604" width="49.5703125" style="18" customWidth="1"/>
    <col min="6605" max="6605" width="8.140625" style="18" customWidth="1"/>
    <col min="6606" max="6606" width="8.5703125" style="18" customWidth="1"/>
    <col min="6607" max="6607" width="6.85546875" style="18" customWidth="1"/>
    <col min="6608" max="6608" width="3.85546875" style="18" customWidth="1"/>
    <col min="6609" max="6609" width="7" style="18" customWidth="1"/>
    <col min="6610" max="6610" width="11" style="18" customWidth="1"/>
    <col min="6611" max="6633" width="9.140625" style="18"/>
    <col min="6634" max="6634" width="11.5703125" style="18" customWidth="1"/>
    <col min="6635" max="6637" width="9.140625" style="18"/>
    <col min="6638" max="6638" width="10.140625" style="18" customWidth="1"/>
    <col min="6639" max="6641" width="9.140625" style="18"/>
    <col min="6642" max="6642" width="11" style="18" customWidth="1"/>
    <col min="6643" max="6658" width="9.140625" style="18"/>
    <col min="6659" max="6659" width="10.85546875" style="18" bestFit="1" customWidth="1"/>
    <col min="6660" max="6858" width="9.140625" style="18"/>
    <col min="6859" max="6859" width="3.28515625" style="18" customWidth="1"/>
    <col min="6860" max="6860" width="49.5703125" style="18" customWidth="1"/>
    <col min="6861" max="6861" width="8.140625" style="18" customWidth="1"/>
    <col min="6862" max="6862" width="8.5703125" style="18" customWidth="1"/>
    <col min="6863" max="6863" width="6.85546875" style="18" customWidth="1"/>
    <col min="6864" max="6864" width="3.85546875" style="18" customWidth="1"/>
    <col min="6865" max="6865" width="7" style="18" customWidth="1"/>
    <col min="6866" max="6866" width="11" style="18" customWidth="1"/>
    <col min="6867" max="6889" width="9.140625" style="18"/>
    <col min="6890" max="6890" width="11.5703125" style="18" customWidth="1"/>
    <col min="6891" max="6893" width="9.140625" style="18"/>
    <col min="6894" max="6894" width="10.140625" style="18" customWidth="1"/>
    <col min="6895" max="6897" width="9.140625" style="18"/>
    <col min="6898" max="6898" width="11" style="18" customWidth="1"/>
    <col min="6899" max="6914" width="9.140625" style="18"/>
    <col min="6915" max="6915" width="10.85546875" style="18" bestFit="1" customWidth="1"/>
    <col min="6916" max="7114" width="9.140625" style="18"/>
    <col min="7115" max="7115" width="3.28515625" style="18" customWidth="1"/>
    <col min="7116" max="7116" width="49.5703125" style="18" customWidth="1"/>
    <col min="7117" max="7117" width="8.140625" style="18" customWidth="1"/>
    <col min="7118" max="7118" width="8.5703125" style="18" customWidth="1"/>
    <col min="7119" max="7119" width="6.85546875" style="18" customWidth="1"/>
    <col min="7120" max="7120" width="3.85546875" style="18" customWidth="1"/>
    <col min="7121" max="7121" width="7" style="18" customWidth="1"/>
    <col min="7122" max="7122" width="11" style="18" customWidth="1"/>
    <col min="7123" max="7145" width="9.140625" style="18"/>
    <col min="7146" max="7146" width="11.5703125" style="18" customWidth="1"/>
    <col min="7147" max="7149" width="9.140625" style="18"/>
    <col min="7150" max="7150" width="10.140625" style="18" customWidth="1"/>
    <col min="7151" max="7153" width="9.140625" style="18"/>
    <col min="7154" max="7154" width="11" style="18" customWidth="1"/>
    <col min="7155" max="7170" width="9.140625" style="18"/>
    <col min="7171" max="7171" width="10.85546875" style="18" bestFit="1" customWidth="1"/>
    <col min="7172" max="7370" width="9.140625" style="18"/>
    <col min="7371" max="7371" width="3.28515625" style="18" customWidth="1"/>
    <col min="7372" max="7372" width="49.5703125" style="18" customWidth="1"/>
    <col min="7373" max="7373" width="8.140625" style="18" customWidth="1"/>
    <col min="7374" max="7374" width="8.5703125" style="18" customWidth="1"/>
    <col min="7375" max="7375" width="6.85546875" style="18" customWidth="1"/>
    <col min="7376" max="7376" width="3.85546875" style="18" customWidth="1"/>
    <col min="7377" max="7377" width="7" style="18" customWidth="1"/>
    <col min="7378" max="7378" width="11" style="18" customWidth="1"/>
    <col min="7379" max="7401" width="9.140625" style="18"/>
    <col min="7402" max="7402" width="11.5703125" style="18" customWidth="1"/>
    <col min="7403" max="7405" width="9.140625" style="18"/>
    <col min="7406" max="7406" width="10.140625" style="18" customWidth="1"/>
    <col min="7407" max="7409" width="9.140625" style="18"/>
    <col min="7410" max="7410" width="11" style="18" customWidth="1"/>
    <col min="7411" max="7426" width="9.140625" style="18"/>
    <col min="7427" max="7427" width="10.85546875" style="18" bestFit="1" customWidth="1"/>
    <col min="7428" max="7626" width="9.140625" style="18"/>
    <col min="7627" max="7627" width="3.28515625" style="18" customWidth="1"/>
    <col min="7628" max="7628" width="49.5703125" style="18" customWidth="1"/>
    <col min="7629" max="7629" width="8.140625" style="18" customWidth="1"/>
    <col min="7630" max="7630" width="8.5703125" style="18" customWidth="1"/>
    <col min="7631" max="7631" width="6.85546875" style="18" customWidth="1"/>
    <col min="7632" max="7632" width="3.85546875" style="18" customWidth="1"/>
    <col min="7633" max="7633" width="7" style="18" customWidth="1"/>
    <col min="7634" max="7634" width="11" style="18" customWidth="1"/>
    <col min="7635" max="7657" width="9.140625" style="18"/>
    <col min="7658" max="7658" width="11.5703125" style="18" customWidth="1"/>
    <col min="7659" max="7661" width="9.140625" style="18"/>
    <col min="7662" max="7662" width="10.140625" style="18" customWidth="1"/>
    <col min="7663" max="7665" width="9.140625" style="18"/>
    <col min="7666" max="7666" width="11" style="18" customWidth="1"/>
    <col min="7667" max="7682" width="9.140625" style="18"/>
    <col min="7683" max="7683" width="10.85546875" style="18" bestFit="1" customWidth="1"/>
    <col min="7684" max="7882" width="9.140625" style="18"/>
    <col min="7883" max="7883" width="3.28515625" style="18" customWidth="1"/>
    <col min="7884" max="7884" width="49.5703125" style="18" customWidth="1"/>
    <col min="7885" max="7885" width="8.140625" style="18" customWidth="1"/>
    <col min="7886" max="7886" width="8.5703125" style="18" customWidth="1"/>
    <col min="7887" max="7887" width="6.85546875" style="18" customWidth="1"/>
    <col min="7888" max="7888" width="3.85546875" style="18" customWidth="1"/>
    <col min="7889" max="7889" width="7" style="18" customWidth="1"/>
    <col min="7890" max="7890" width="11" style="18" customWidth="1"/>
    <col min="7891" max="7913" width="9.140625" style="18"/>
    <col min="7914" max="7914" width="11.5703125" style="18" customWidth="1"/>
    <col min="7915" max="7917" width="9.140625" style="18"/>
    <col min="7918" max="7918" width="10.140625" style="18" customWidth="1"/>
    <col min="7919" max="7921" width="9.140625" style="18"/>
    <col min="7922" max="7922" width="11" style="18" customWidth="1"/>
    <col min="7923" max="7938" width="9.140625" style="18"/>
    <col min="7939" max="7939" width="10.85546875" style="18" bestFit="1" customWidth="1"/>
    <col min="7940" max="8138" width="9.140625" style="18"/>
    <col min="8139" max="8139" width="3.28515625" style="18" customWidth="1"/>
    <col min="8140" max="8140" width="49.5703125" style="18" customWidth="1"/>
    <col min="8141" max="8141" width="8.140625" style="18" customWidth="1"/>
    <col min="8142" max="8142" width="8.5703125" style="18" customWidth="1"/>
    <col min="8143" max="8143" width="6.85546875" style="18" customWidth="1"/>
    <col min="8144" max="8144" width="3.85546875" style="18" customWidth="1"/>
    <col min="8145" max="8145" width="7" style="18" customWidth="1"/>
    <col min="8146" max="8146" width="11" style="18" customWidth="1"/>
    <col min="8147" max="8169" width="9.140625" style="18"/>
    <col min="8170" max="8170" width="11.5703125" style="18" customWidth="1"/>
    <col min="8171" max="8173" width="9.140625" style="18"/>
    <col min="8174" max="8174" width="10.140625" style="18" customWidth="1"/>
    <col min="8175" max="8177" width="9.140625" style="18"/>
    <col min="8178" max="8178" width="11" style="18" customWidth="1"/>
    <col min="8179" max="8194" width="9.140625" style="18"/>
    <col min="8195" max="8195" width="10.85546875" style="18" bestFit="1" customWidth="1"/>
    <col min="8196" max="8394" width="9.140625" style="18"/>
    <col min="8395" max="8395" width="3.28515625" style="18" customWidth="1"/>
    <col min="8396" max="8396" width="49.5703125" style="18" customWidth="1"/>
    <col min="8397" max="8397" width="8.140625" style="18" customWidth="1"/>
    <col min="8398" max="8398" width="8.5703125" style="18" customWidth="1"/>
    <col min="8399" max="8399" width="6.85546875" style="18" customWidth="1"/>
    <col min="8400" max="8400" width="3.85546875" style="18" customWidth="1"/>
    <col min="8401" max="8401" width="7" style="18" customWidth="1"/>
    <col min="8402" max="8402" width="11" style="18" customWidth="1"/>
    <col min="8403" max="8425" width="9.140625" style="18"/>
    <col min="8426" max="8426" width="11.5703125" style="18" customWidth="1"/>
    <col min="8427" max="8429" width="9.140625" style="18"/>
    <col min="8430" max="8430" width="10.140625" style="18" customWidth="1"/>
    <col min="8431" max="8433" width="9.140625" style="18"/>
    <col min="8434" max="8434" width="11" style="18" customWidth="1"/>
    <col min="8435" max="8450" width="9.140625" style="18"/>
    <col min="8451" max="8451" width="10.85546875" style="18" bestFit="1" customWidth="1"/>
    <col min="8452" max="8650" width="9.140625" style="18"/>
    <col min="8651" max="8651" width="3.28515625" style="18" customWidth="1"/>
    <col min="8652" max="8652" width="49.5703125" style="18" customWidth="1"/>
    <col min="8653" max="8653" width="8.140625" style="18" customWidth="1"/>
    <col min="8654" max="8654" width="8.5703125" style="18" customWidth="1"/>
    <col min="8655" max="8655" width="6.85546875" style="18" customWidth="1"/>
    <col min="8656" max="8656" width="3.85546875" style="18" customWidth="1"/>
    <col min="8657" max="8657" width="7" style="18" customWidth="1"/>
    <col min="8658" max="8658" width="11" style="18" customWidth="1"/>
    <col min="8659" max="8681" width="9.140625" style="18"/>
    <col min="8682" max="8682" width="11.5703125" style="18" customWidth="1"/>
    <col min="8683" max="8685" width="9.140625" style="18"/>
    <col min="8686" max="8686" width="10.140625" style="18" customWidth="1"/>
    <col min="8687" max="8689" width="9.140625" style="18"/>
    <col min="8690" max="8690" width="11" style="18" customWidth="1"/>
    <col min="8691" max="8706" width="9.140625" style="18"/>
    <col min="8707" max="8707" width="10.85546875" style="18" bestFit="1" customWidth="1"/>
    <col min="8708" max="8906" width="9.140625" style="18"/>
    <col min="8907" max="8907" width="3.28515625" style="18" customWidth="1"/>
    <col min="8908" max="8908" width="49.5703125" style="18" customWidth="1"/>
    <col min="8909" max="8909" width="8.140625" style="18" customWidth="1"/>
    <col min="8910" max="8910" width="8.5703125" style="18" customWidth="1"/>
    <col min="8911" max="8911" width="6.85546875" style="18" customWidth="1"/>
    <col min="8912" max="8912" width="3.85546875" style="18" customWidth="1"/>
    <col min="8913" max="8913" width="7" style="18" customWidth="1"/>
    <col min="8914" max="8914" width="11" style="18" customWidth="1"/>
    <col min="8915" max="8937" width="9.140625" style="18"/>
    <col min="8938" max="8938" width="11.5703125" style="18" customWidth="1"/>
    <col min="8939" max="8941" width="9.140625" style="18"/>
    <col min="8942" max="8942" width="10.140625" style="18" customWidth="1"/>
    <col min="8943" max="8945" width="9.140625" style="18"/>
    <col min="8946" max="8946" width="11" style="18" customWidth="1"/>
    <col min="8947" max="8962" width="9.140625" style="18"/>
    <col min="8963" max="8963" width="10.85546875" style="18" bestFit="1" customWidth="1"/>
    <col min="8964" max="9162" width="9.140625" style="18"/>
    <col min="9163" max="9163" width="3.28515625" style="18" customWidth="1"/>
    <col min="9164" max="9164" width="49.5703125" style="18" customWidth="1"/>
    <col min="9165" max="9165" width="8.140625" style="18" customWidth="1"/>
    <col min="9166" max="9166" width="8.5703125" style="18" customWidth="1"/>
    <col min="9167" max="9167" width="6.85546875" style="18" customWidth="1"/>
    <col min="9168" max="9168" width="3.85546875" style="18" customWidth="1"/>
    <col min="9169" max="9169" width="7" style="18" customWidth="1"/>
    <col min="9170" max="9170" width="11" style="18" customWidth="1"/>
    <col min="9171" max="9193" width="9.140625" style="18"/>
    <col min="9194" max="9194" width="11.5703125" style="18" customWidth="1"/>
    <col min="9195" max="9197" width="9.140625" style="18"/>
    <col min="9198" max="9198" width="10.140625" style="18" customWidth="1"/>
    <col min="9199" max="9201" width="9.140625" style="18"/>
    <col min="9202" max="9202" width="11" style="18" customWidth="1"/>
    <col min="9203" max="9218" width="9.140625" style="18"/>
    <col min="9219" max="9219" width="10.85546875" style="18" bestFit="1" customWidth="1"/>
    <col min="9220" max="9418" width="9.140625" style="18"/>
    <col min="9419" max="9419" width="3.28515625" style="18" customWidth="1"/>
    <col min="9420" max="9420" width="49.5703125" style="18" customWidth="1"/>
    <col min="9421" max="9421" width="8.140625" style="18" customWidth="1"/>
    <col min="9422" max="9422" width="8.5703125" style="18" customWidth="1"/>
    <col min="9423" max="9423" width="6.85546875" style="18" customWidth="1"/>
    <col min="9424" max="9424" width="3.85546875" style="18" customWidth="1"/>
    <col min="9425" max="9425" width="7" style="18" customWidth="1"/>
    <col min="9426" max="9426" width="11" style="18" customWidth="1"/>
    <col min="9427" max="9449" width="9.140625" style="18"/>
    <col min="9450" max="9450" width="11.5703125" style="18" customWidth="1"/>
    <col min="9451" max="9453" width="9.140625" style="18"/>
    <col min="9454" max="9454" width="10.140625" style="18" customWidth="1"/>
    <col min="9455" max="9457" width="9.140625" style="18"/>
    <col min="9458" max="9458" width="11" style="18" customWidth="1"/>
    <col min="9459" max="9474" width="9.140625" style="18"/>
    <col min="9475" max="9475" width="10.85546875" style="18" bestFit="1" customWidth="1"/>
    <col min="9476" max="9674" width="9.140625" style="18"/>
    <col min="9675" max="9675" width="3.28515625" style="18" customWidth="1"/>
    <col min="9676" max="9676" width="49.5703125" style="18" customWidth="1"/>
    <col min="9677" max="9677" width="8.140625" style="18" customWidth="1"/>
    <col min="9678" max="9678" width="8.5703125" style="18" customWidth="1"/>
    <col min="9679" max="9679" width="6.85546875" style="18" customWidth="1"/>
    <col min="9680" max="9680" width="3.85546875" style="18" customWidth="1"/>
    <col min="9681" max="9681" width="7" style="18" customWidth="1"/>
    <col min="9682" max="9682" width="11" style="18" customWidth="1"/>
    <col min="9683" max="9705" width="9.140625" style="18"/>
    <col min="9706" max="9706" width="11.5703125" style="18" customWidth="1"/>
    <col min="9707" max="9709" width="9.140625" style="18"/>
    <col min="9710" max="9710" width="10.140625" style="18" customWidth="1"/>
    <col min="9711" max="9713" width="9.140625" style="18"/>
    <col min="9714" max="9714" width="11" style="18" customWidth="1"/>
    <col min="9715" max="9730" width="9.140625" style="18"/>
    <col min="9731" max="9731" width="10.85546875" style="18" bestFit="1" customWidth="1"/>
    <col min="9732" max="9930" width="9.140625" style="18"/>
    <col min="9931" max="9931" width="3.28515625" style="18" customWidth="1"/>
    <col min="9932" max="9932" width="49.5703125" style="18" customWidth="1"/>
    <col min="9933" max="9933" width="8.140625" style="18" customWidth="1"/>
    <col min="9934" max="9934" width="8.5703125" style="18" customWidth="1"/>
    <col min="9935" max="9935" width="6.85546875" style="18" customWidth="1"/>
    <col min="9936" max="9936" width="3.85546875" style="18" customWidth="1"/>
    <col min="9937" max="9937" width="7" style="18" customWidth="1"/>
    <col min="9938" max="9938" width="11" style="18" customWidth="1"/>
    <col min="9939" max="9961" width="9.140625" style="18"/>
    <col min="9962" max="9962" width="11.5703125" style="18" customWidth="1"/>
    <col min="9963" max="9965" width="9.140625" style="18"/>
    <col min="9966" max="9966" width="10.140625" style="18" customWidth="1"/>
    <col min="9967" max="9969" width="9.140625" style="18"/>
    <col min="9970" max="9970" width="11" style="18" customWidth="1"/>
    <col min="9971" max="9986" width="9.140625" style="18"/>
    <col min="9987" max="9987" width="10.85546875" style="18" bestFit="1" customWidth="1"/>
    <col min="9988" max="10186" width="9.140625" style="18"/>
    <col min="10187" max="10187" width="3.28515625" style="18" customWidth="1"/>
    <col min="10188" max="10188" width="49.5703125" style="18" customWidth="1"/>
    <col min="10189" max="10189" width="8.140625" style="18" customWidth="1"/>
    <col min="10190" max="10190" width="8.5703125" style="18" customWidth="1"/>
    <col min="10191" max="10191" width="6.85546875" style="18" customWidth="1"/>
    <col min="10192" max="10192" width="3.85546875" style="18" customWidth="1"/>
    <col min="10193" max="10193" width="7" style="18" customWidth="1"/>
    <col min="10194" max="10194" width="11" style="18" customWidth="1"/>
    <col min="10195" max="10217" width="9.140625" style="18"/>
    <col min="10218" max="10218" width="11.5703125" style="18" customWidth="1"/>
    <col min="10219" max="10221" width="9.140625" style="18"/>
    <col min="10222" max="10222" width="10.140625" style="18" customWidth="1"/>
    <col min="10223" max="10225" width="9.140625" style="18"/>
    <col min="10226" max="10226" width="11" style="18" customWidth="1"/>
    <col min="10227" max="10242" width="9.140625" style="18"/>
    <col min="10243" max="10243" width="10.85546875" style="18" bestFit="1" customWidth="1"/>
    <col min="10244" max="10442" width="9.140625" style="18"/>
    <col min="10443" max="10443" width="3.28515625" style="18" customWidth="1"/>
    <col min="10444" max="10444" width="49.5703125" style="18" customWidth="1"/>
    <col min="10445" max="10445" width="8.140625" style="18" customWidth="1"/>
    <col min="10446" max="10446" width="8.5703125" style="18" customWidth="1"/>
    <col min="10447" max="10447" width="6.85546875" style="18" customWidth="1"/>
    <col min="10448" max="10448" width="3.85546875" style="18" customWidth="1"/>
    <col min="10449" max="10449" width="7" style="18" customWidth="1"/>
    <col min="10450" max="10450" width="11" style="18" customWidth="1"/>
    <col min="10451" max="10473" width="9.140625" style="18"/>
    <col min="10474" max="10474" width="11.5703125" style="18" customWidth="1"/>
    <col min="10475" max="10477" width="9.140625" style="18"/>
    <col min="10478" max="10478" width="10.140625" style="18" customWidth="1"/>
    <col min="10479" max="10481" width="9.140625" style="18"/>
    <col min="10482" max="10482" width="11" style="18" customWidth="1"/>
    <col min="10483" max="10498" width="9.140625" style="18"/>
    <col min="10499" max="10499" width="10.85546875" style="18" bestFit="1" customWidth="1"/>
    <col min="10500" max="10698" width="9.140625" style="18"/>
    <col min="10699" max="10699" width="3.28515625" style="18" customWidth="1"/>
    <col min="10700" max="10700" width="49.5703125" style="18" customWidth="1"/>
    <col min="10701" max="10701" width="8.140625" style="18" customWidth="1"/>
    <col min="10702" max="10702" width="8.5703125" style="18" customWidth="1"/>
    <col min="10703" max="10703" width="6.85546875" style="18" customWidth="1"/>
    <col min="10704" max="10704" width="3.85546875" style="18" customWidth="1"/>
    <col min="10705" max="10705" width="7" style="18" customWidth="1"/>
    <col min="10706" max="10706" width="11" style="18" customWidth="1"/>
    <col min="10707" max="10729" width="9.140625" style="18"/>
    <col min="10730" max="10730" width="11.5703125" style="18" customWidth="1"/>
    <col min="10731" max="10733" width="9.140625" style="18"/>
    <col min="10734" max="10734" width="10.140625" style="18" customWidth="1"/>
    <col min="10735" max="10737" width="9.140625" style="18"/>
    <col min="10738" max="10738" width="11" style="18" customWidth="1"/>
    <col min="10739" max="10754" width="9.140625" style="18"/>
    <col min="10755" max="10755" width="10.85546875" style="18" bestFit="1" customWidth="1"/>
    <col min="10756" max="10954" width="9.140625" style="18"/>
    <col min="10955" max="10955" width="3.28515625" style="18" customWidth="1"/>
    <col min="10956" max="10956" width="49.5703125" style="18" customWidth="1"/>
    <col min="10957" max="10957" width="8.140625" style="18" customWidth="1"/>
    <col min="10958" max="10958" width="8.5703125" style="18" customWidth="1"/>
    <col min="10959" max="10959" width="6.85546875" style="18" customWidth="1"/>
    <col min="10960" max="10960" width="3.85546875" style="18" customWidth="1"/>
    <col min="10961" max="10961" width="7" style="18" customWidth="1"/>
    <col min="10962" max="10962" width="11" style="18" customWidth="1"/>
    <col min="10963" max="10985" width="9.140625" style="18"/>
    <col min="10986" max="10986" width="11.5703125" style="18" customWidth="1"/>
    <col min="10987" max="10989" width="9.140625" style="18"/>
    <col min="10990" max="10990" width="10.140625" style="18" customWidth="1"/>
    <col min="10991" max="10993" width="9.140625" style="18"/>
    <col min="10994" max="10994" width="11" style="18" customWidth="1"/>
    <col min="10995" max="11010" width="9.140625" style="18"/>
    <col min="11011" max="11011" width="10.85546875" style="18" bestFit="1" customWidth="1"/>
    <col min="11012" max="11210" width="9.140625" style="18"/>
    <col min="11211" max="11211" width="3.28515625" style="18" customWidth="1"/>
    <col min="11212" max="11212" width="49.5703125" style="18" customWidth="1"/>
    <col min="11213" max="11213" width="8.140625" style="18" customWidth="1"/>
    <col min="11214" max="11214" width="8.5703125" style="18" customWidth="1"/>
    <col min="11215" max="11215" width="6.85546875" style="18" customWidth="1"/>
    <col min="11216" max="11216" width="3.85546875" style="18" customWidth="1"/>
    <col min="11217" max="11217" width="7" style="18" customWidth="1"/>
    <col min="11218" max="11218" width="11" style="18" customWidth="1"/>
    <col min="11219" max="11241" width="9.140625" style="18"/>
    <col min="11242" max="11242" width="11.5703125" style="18" customWidth="1"/>
    <col min="11243" max="11245" width="9.140625" style="18"/>
    <col min="11246" max="11246" width="10.140625" style="18" customWidth="1"/>
    <col min="11247" max="11249" width="9.140625" style="18"/>
    <col min="11250" max="11250" width="11" style="18" customWidth="1"/>
    <col min="11251" max="11266" width="9.140625" style="18"/>
    <col min="11267" max="11267" width="10.85546875" style="18" bestFit="1" customWidth="1"/>
    <col min="11268" max="11466" width="9.140625" style="18"/>
    <col min="11467" max="11467" width="3.28515625" style="18" customWidth="1"/>
    <col min="11468" max="11468" width="49.5703125" style="18" customWidth="1"/>
    <col min="11469" max="11469" width="8.140625" style="18" customWidth="1"/>
    <col min="11470" max="11470" width="8.5703125" style="18" customWidth="1"/>
    <col min="11471" max="11471" width="6.85546875" style="18" customWidth="1"/>
    <col min="11472" max="11472" width="3.85546875" style="18" customWidth="1"/>
    <col min="11473" max="11473" width="7" style="18" customWidth="1"/>
    <col min="11474" max="11474" width="11" style="18" customWidth="1"/>
    <col min="11475" max="11497" width="9.140625" style="18"/>
    <col min="11498" max="11498" width="11.5703125" style="18" customWidth="1"/>
    <col min="11499" max="11501" width="9.140625" style="18"/>
    <col min="11502" max="11502" width="10.140625" style="18" customWidth="1"/>
    <col min="11503" max="11505" width="9.140625" style="18"/>
    <col min="11506" max="11506" width="11" style="18" customWidth="1"/>
    <col min="11507" max="11522" width="9.140625" style="18"/>
    <col min="11523" max="11523" width="10.85546875" style="18" bestFit="1" customWidth="1"/>
    <col min="11524" max="11722" width="9.140625" style="18"/>
    <col min="11723" max="11723" width="3.28515625" style="18" customWidth="1"/>
    <col min="11724" max="11724" width="49.5703125" style="18" customWidth="1"/>
    <col min="11725" max="11725" width="8.140625" style="18" customWidth="1"/>
    <col min="11726" max="11726" width="8.5703125" style="18" customWidth="1"/>
    <col min="11727" max="11727" width="6.85546875" style="18" customWidth="1"/>
    <col min="11728" max="11728" width="3.85546875" style="18" customWidth="1"/>
    <col min="11729" max="11729" width="7" style="18" customWidth="1"/>
    <col min="11730" max="11730" width="11" style="18" customWidth="1"/>
    <col min="11731" max="11753" width="9.140625" style="18"/>
    <col min="11754" max="11754" width="11.5703125" style="18" customWidth="1"/>
    <col min="11755" max="11757" width="9.140625" style="18"/>
    <col min="11758" max="11758" width="10.140625" style="18" customWidth="1"/>
    <col min="11759" max="11761" width="9.140625" style="18"/>
    <col min="11762" max="11762" width="11" style="18" customWidth="1"/>
    <col min="11763" max="11778" width="9.140625" style="18"/>
    <col min="11779" max="11779" width="10.85546875" style="18" bestFit="1" customWidth="1"/>
    <col min="11780" max="11978" width="9.140625" style="18"/>
    <col min="11979" max="11979" width="3.28515625" style="18" customWidth="1"/>
    <col min="11980" max="11980" width="49.5703125" style="18" customWidth="1"/>
    <col min="11981" max="11981" width="8.140625" style="18" customWidth="1"/>
    <col min="11982" max="11982" width="8.5703125" style="18" customWidth="1"/>
    <col min="11983" max="11983" width="6.85546875" style="18" customWidth="1"/>
    <col min="11984" max="11984" width="3.85546875" style="18" customWidth="1"/>
    <col min="11985" max="11985" width="7" style="18" customWidth="1"/>
    <col min="11986" max="11986" width="11" style="18" customWidth="1"/>
    <col min="11987" max="12009" width="9.140625" style="18"/>
    <col min="12010" max="12010" width="11.5703125" style="18" customWidth="1"/>
    <col min="12011" max="12013" width="9.140625" style="18"/>
    <col min="12014" max="12014" width="10.140625" style="18" customWidth="1"/>
    <col min="12015" max="12017" width="9.140625" style="18"/>
    <col min="12018" max="12018" width="11" style="18" customWidth="1"/>
    <col min="12019" max="12034" width="9.140625" style="18"/>
    <col min="12035" max="12035" width="10.85546875" style="18" bestFit="1" customWidth="1"/>
    <col min="12036" max="12234" width="9.140625" style="18"/>
    <col min="12235" max="12235" width="3.28515625" style="18" customWidth="1"/>
    <col min="12236" max="12236" width="49.5703125" style="18" customWidth="1"/>
    <col min="12237" max="12237" width="8.140625" style="18" customWidth="1"/>
    <col min="12238" max="12238" width="8.5703125" style="18" customWidth="1"/>
    <col min="12239" max="12239" width="6.85546875" style="18" customWidth="1"/>
    <col min="12240" max="12240" width="3.85546875" style="18" customWidth="1"/>
    <col min="12241" max="12241" width="7" style="18" customWidth="1"/>
    <col min="12242" max="12242" width="11" style="18" customWidth="1"/>
    <col min="12243" max="12265" width="9.140625" style="18"/>
    <col min="12266" max="12266" width="11.5703125" style="18" customWidth="1"/>
    <col min="12267" max="12269" width="9.140625" style="18"/>
    <col min="12270" max="12270" width="10.140625" style="18" customWidth="1"/>
    <col min="12271" max="12273" width="9.140625" style="18"/>
    <col min="12274" max="12274" width="11" style="18" customWidth="1"/>
    <col min="12275" max="12290" width="9.140625" style="18"/>
    <col min="12291" max="12291" width="10.85546875" style="18" bestFit="1" customWidth="1"/>
    <col min="12292" max="12490" width="9.140625" style="18"/>
    <col min="12491" max="12491" width="3.28515625" style="18" customWidth="1"/>
    <col min="12492" max="12492" width="49.5703125" style="18" customWidth="1"/>
    <col min="12493" max="12493" width="8.140625" style="18" customWidth="1"/>
    <col min="12494" max="12494" width="8.5703125" style="18" customWidth="1"/>
    <col min="12495" max="12495" width="6.85546875" style="18" customWidth="1"/>
    <col min="12496" max="12496" width="3.85546875" style="18" customWidth="1"/>
    <col min="12497" max="12497" width="7" style="18" customWidth="1"/>
    <col min="12498" max="12498" width="11" style="18" customWidth="1"/>
    <col min="12499" max="12521" width="9.140625" style="18"/>
    <col min="12522" max="12522" width="11.5703125" style="18" customWidth="1"/>
    <col min="12523" max="12525" width="9.140625" style="18"/>
    <col min="12526" max="12526" width="10.140625" style="18" customWidth="1"/>
    <col min="12527" max="12529" width="9.140625" style="18"/>
    <col min="12530" max="12530" width="11" style="18" customWidth="1"/>
    <col min="12531" max="12546" width="9.140625" style="18"/>
    <col min="12547" max="12547" width="10.85546875" style="18" bestFit="1" customWidth="1"/>
    <col min="12548" max="12746" width="9.140625" style="18"/>
    <col min="12747" max="12747" width="3.28515625" style="18" customWidth="1"/>
    <col min="12748" max="12748" width="49.5703125" style="18" customWidth="1"/>
    <col min="12749" max="12749" width="8.140625" style="18" customWidth="1"/>
    <col min="12750" max="12750" width="8.5703125" style="18" customWidth="1"/>
    <col min="12751" max="12751" width="6.85546875" style="18" customWidth="1"/>
    <col min="12752" max="12752" width="3.85546875" style="18" customWidth="1"/>
    <col min="12753" max="12753" width="7" style="18" customWidth="1"/>
    <col min="12754" max="12754" width="11" style="18" customWidth="1"/>
    <col min="12755" max="12777" width="9.140625" style="18"/>
    <col min="12778" max="12778" width="11.5703125" style="18" customWidth="1"/>
    <col min="12779" max="12781" width="9.140625" style="18"/>
    <col min="12782" max="12782" width="10.140625" style="18" customWidth="1"/>
    <col min="12783" max="12785" width="9.140625" style="18"/>
    <col min="12786" max="12786" width="11" style="18" customWidth="1"/>
    <col min="12787" max="12802" width="9.140625" style="18"/>
    <col min="12803" max="12803" width="10.85546875" style="18" bestFit="1" customWidth="1"/>
    <col min="12804" max="13002" width="9.140625" style="18"/>
    <col min="13003" max="13003" width="3.28515625" style="18" customWidth="1"/>
    <col min="13004" max="13004" width="49.5703125" style="18" customWidth="1"/>
    <col min="13005" max="13005" width="8.140625" style="18" customWidth="1"/>
    <col min="13006" max="13006" width="8.5703125" style="18" customWidth="1"/>
    <col min="13007" max="13007" width="6.85546875" style="18" customWidth="1"/>
    <col min="13008" max="13008" width="3.85546875" style="18" customWidth="1"/>
    <col min="13009" max="13009" width="7" style="18" customWidth="1"/>
    <col min="13010" max="13010" width="11" style="18" customWidth="1"/>
    <col min="13011" max="13033" width="9.140625" style="18"/>
    <col min="13034" max="13034" width="11.5703125" style="18" customWidth="1"/>
    <col min="13035" max="13037" width="9.140625" style="18"/>
    <col min="13038" max="13038" width="10.140625" style="18" customWidth="1"/>
    <col min="13039" max="13041" width="9.140625" style="18"/>
    <col min="13042" max="13042" width="11" style="18" customWidth="1"/>
    <col min="13043" max="13058" width="9.140625" style="18"/>
    <col min="13059" max="13059" width="10.85546875" style="18" bestFit="1" customWidth="1"/>
    <col min="13060" max="13258" width="9.140625" style="18"/>
    <col min="13259" max="13259" width="3.28515625" style="18" customWidth="1"/>
    <col min="13260" max="13260" width="49.5703125" style="18" customWidth="1"/>
    <col min="13261" max="13261" width="8.140625" style="18" customWidth="1"/>
    <col min="13262" max="13262" width="8.5703125" style="18" customWidth="1"/>
    <col min="13263" max="13263" width="6.85546875" style="18" customWidth="1"/>
    <col min="13264" max="13264" width="3.85546875" style="18" customWidth="1"/>
    <col min="13265" max="13265" width="7" style="18" customWidth="1"/>
    <col min="13266" max="13266" width="11" style="18" customWidth="1"/>
    <col min="13267" max="13289" width="9.140625" style="18"/>
    <col min="13290" max="13290" width="11.5703125" style="18" customWidth="1"/>
    <col min="13291" max="13293" width="9.140625" style="18"/>
    <col min="13294" max="13294" width="10.140625" style="18" customWidth="1"/>
    <col min="13295" max="13297" width="9.140625" style="18"/>
    <col min="13298" max="13298" width="11" style="18" customWidth="1"/>
    <col min="13299" max="13314" width="9.140625" style="18"/>
    <col min="13315" max="13315" width="10.85546875" style="18" bestFit="1" customWidth="1"/>
    <col min="13316" max="13514" width="9.140625" style="18"/>
    <col min="13515" max="13515" width="3.28515625" style="18" customWidth="1"/>
    <col min="13516" max="13516" width="49.5703125" style="18" customWidth="1"/>
    <col min="13517" max="13517" width="8.140625" style="18" customWidth="1"/>
    <col min="13518" max="13518" width="8.5703125" style="18" customWidth="1"/>
    <col min="13519" max="13519" width="6.85546875" style="18" customWidth="1"/>
    <col min="13520" max="13520" width="3.85546875" style="18" customWidth="1"/>
    <col min="13521" max="13521" width="7" style="18" customWidth="1"/>
    <col min="13522" max="13522" width="11" style="18" customWidth="1"/>
    <col min="13523" max="13545" width="9.140625" style="18"/>
    <col min="13546" max="13546" width="11.5703125" style="18" customWidth="1"/>
    <col min="13547" max="13549" width="9.140625" style="18"/>
    <col min="13550" max="13550" width="10.140625" style="18" customWidth="1"/>
    <col min="13551" max="13553" width="9.140625" style="18"/>
    <col min="13554" max="13554" width="11" style="18" customWidth="1"/>
    <col min="13555" max="13570" width="9.140625" style="18"/>
    <col min="13571" max="13571" width="10.85546875" style="18" bestFit="1" customWidth="1"/>
    <col min="13572" max="13770" width="9.140625" style="18"/>
    <col min="13771" max="13771" width="3.28515625" style="18" customWidth="1"/>
    <col min="13772" max="13772" width="49.5703125" style="18" customWidth="1"/>
    <col min="13773" max="13773" width="8.140625" style="18" customWidth="1"/>
    <col min="13774" max="13774" width="8.5703125" style="18" customWidth="1"/>
    <col min="13775" max="13775" width="6.85546875" style="18" customWidth="1"/>
    <col min="13776" max="13776" width="3.85546875" style="18" customWidth="1"/>
    <col min="13777" max="13777" width="7" style="18" customWidth="1"/>
    <col min="13778" max="13778" width="11" style="18" customWidth="1"/>
    <col min="13779" max="13801" width="9.140625" style="18"/>
    <col min="13802" max="13802" width="11.5703125" style="18" customWidth="1"/>
    <col min="13803" max="13805" width="9.140625" style="18"/>
    <col min="13806" max="13806" width="10.140625" style="18" customWidth="1"/>
    <col min="13807" max="13809" width="9.140625" style="18"/>
    <col min="13810" max="13810" width="11" style="18" customWidth="1"/>
    <col min="13811" max="13826" width="9.140625" style="18"/>
    <col min="13827" max="13827" width="10.85546875" style="18" bestFit="1" customWidth="1"/>
    <col min="13828" max="14026" width="9.140625" style="18"/>
    <col min="14027" max="14027" width="3.28515625" style="18" customWidth="1"/>
    <col min="14028" max="14028" width="49.5703125" style="18" customWidth="1"/>
    <col min="14029" max="14029" width="8.140625" style="18" customWidth="1"/>
    <col min="14030" max="14030" width="8.5703125" style="18" customWidth="1"/>
    <col min="14031" max="14031" width="6.85546875" style="18" customWidth="1"/>
    <col min="14032" max="14032" width="3.85546875" style="18" customWidth="1"/>
    <col min="14033" max="14033" width="7" style="18" customWidth="1"/>
    <col min="14034" max="14034" width="11" style="18" customWidth="1"/>
    <col min="14035" max="14057" width="9.140625" style="18"/>
    <col min="14058" max="14058" width="11.5703125" style="18" customWidth="1"/>
    <col min="14059" max="14061" width="9.140625" style="18"/>
    <col min="14062" max="14062" width="10.140625" style="18" customWidth="1"/>
    <col min="14063" max="14065" width="9.140625" style="18"/>
    <col min="14066" max="14066" width="11" style="18" customWidth="1"/>
    <col min="14067" max="14082" width="9.140625" style="18"/>
    <col min="14083" max="14083" width="10.85546875" style="18" bestFit="1" customWidth="1"/>
    <col min="14084" max="14282" width="9.140625" style="18"/>
    <col min="14283" max="14283" width="3.28515625" style="18" customWidth="1"/>
    <col min="14284" max="14284" width="49.5703125" style="18" customWidth="1"/>
    <col min="14285" max="14285" width="8.140625" style="18" customWidth="1"/>
    <col min="14286" max="14286" width="8.5703125" style="18" customWidth="1"/>
    <col min="14287" max="14287" width="6.85546875" style="18" customWidth="1"/>
    <col min="14288" max="14288" width="3.85546875" style="18" customWidth="1"/>
    <col min="14289" max="14289" width="7" style="18" customWidth="1"/>
    <col min="14290" max="14290" width="11" style="18" customWidth="1"/>
    <col min="14291" max="14313" width="9.140625" style="18"/>
    <col min="14314" max="14314" width="11.5703125" style="18" customWidth="1"/>
    <col min="14315" max="14317" width="9.140625" style="18"/>
    <col min="14318" max="14318" width="10.140625" style="18" customWidth="1"/>
    <col min="14319" max="14321" width="9.140625" style="18"/>
    <col min="14322" max="14322" width="11" style="18" customWidth="1"/>
    <col min="14323" max="14338" width="9.140625" style="18"/>
    <col min="14339" max="14339" width="10.85546875" style="18" bestFit="1" customWidth="1"/>
    <col min="14340" max="14538" width="9.140625" style="18"/>
    <col min="14539" max="14539" width="3.28515625" style="18" customWidth="1"/>
    <col min="14540" max="14540" width="49.5703125" style="18" customWidth="1"/>
    <col min="14541" max="14541" width="8.140625" style="18" customWidth="1"/>
    <col min="14542" max="14542" width="8.5703125" style="18" customWidth="1"/>
    <col min="14543" max="14543" width="6.85546875" style="18" customWidth="1"/>
    <col min="14544" max="14544" width="3.85546875" style="18" customWidth="1"/>
    <col min="14545" max="14545" width="7" style="18" customWidth="1"/>
    <col min="14546" max="14546" width="11" style="18" customWidth="1"/>
    <col min="14547" max="14569" width="9.140625" style="18"/>
    <col min="14570" max="14570" width="11.5703125" style="18" customWidth="1"/>
    <col min="14571" max="14573" width="9.140625" style="18"/>
    <col min="14574" max="14574" width="10.140625" style="18" customWidth="1"/>
    <col min="14575" max="14577" width="9.140625" style="18"/>
    <col min="14578" max="14578" width="11" style="18" customWidth="1"/>
    <col min="14579" max="14594" width="9.140625" style="18"/>
    <col min="14595" max="14595" width="10.85546875" style="18" bestFit="1" customWidth="1"/>
    <col min="14596" max="14794" width="9.140625" style="18"/>
    <col min="14795" max="14795" width="3.28515625" style="18" customWidth="1"/>
    <col min="14796" max="14796" width="49.5703125" style="18" customWidth="1"/>
    <col min="14797" max="14797" width="8.140625" style="18" customWidth="1"/>
    <col min="14798" max="14798" width="8.5703125" style="18" customWidth="1"/>
    <col min="14799" max="14799" width="6.85546875" style="18" customWidth="1"/>
    <col min="14800" max="14800" width="3.85546875" style="18" customWidth="1"/>
    <col min="14801" max="14801" width="7" style="18" customWidth="1"/>
    <col min="14802" max="14802" width="11" style="18" customWidth="1"/>
    <col min="14803" max="14825" width="9.140625" style="18"/>
    <col min="14826" max="14826" width="11.5703125" style="18" customWidth="1"/>
    <col min="14827" max="14829" width="9.140625" style="18"/>
    <col min="14830" max="14830" width="10.140625" style="18" customWidth="1"/>
    <col min="14831" max="14833" width="9.140625" style="18"/>
    <col min="14834" max="14834" width="11" style="18" customWidth="1"/>
    <col min="14835" max="14850" width="9.140625" style="18"/>
    <col min="14851" max="14851" width="10.85546875" style="18" bestFit="1" customWidth="1"/>
    <col min="14852" max="15050" width="9.140625" style="18"/>
    <col min="15051" max="15051" width="3.28515625" style="18" customWidth="1"/>
    <col min="15052" max="15052" width="49.5703125" style="18" customWidth="1"/>
    <col min="15053" max="15053" width="8.140625" style="18" customWidth="1"/>
    <col min="15054" max="15054" width="8.5703125" style="18" customWidth="1"/>
    <col min="15055" max="15055" width="6.85546875" style="18" customWidth="1"/>
    <col min="15056" max="15056" width="3.85546875" style="18" customWidth="1"/>
    <col min="15057" max="15057" width="7" style="18" customWidth="1"/>
    <col min="15058" max="15058" width="11" style="18" customWidth="1"/>
    <col min="15059" max="15081" width="9.140625" style="18"/>
    <col min="15082" max="15082" width="11.5703125" style="18" customWidth="1"/>
    <col min="15083" max="15085" width="9.140625" style="18"/>
    <col min="15086" max="15086" width="10.140625" style="18" customWidth="1"/>
    <col min="15087" max="15089" width="9.140625" style="18"/>
    <col min="15090" max="15090" width="11" style="18" customWidth="1"/>
    <col min="15091" max="15106" width="9.140625" style="18"/>
    <col min="15107" max="15107" width="10.85546875" style="18" bestFit="1" customWidth="1"/>
    <col min="15108" max="15306" width="9.140625" style="18"/>
    <col min="15307" max="15307" width="3.28515625" style="18" customWidth="1"/>
    <col min="15308" max="15308" width="49.5703125" style="18" customWidth="1"/>
    <col min="15309" max="15309" width="8.140625" style="18" customWidth="1"/>
    <col min="15310" max="15310" width="8.5703125" style="18" customWidth="1"/>
    <col min="15311" max="15311" width="6.85546875" style="18" customWidth="1"/>
    <col min="15312" max="15312" width="3.85546875" style="18" customWidth="1"/>
    <col min="15313" max="15313" width="7" style="18" customWidth="1"/>
    <col min="15314" max="15314" width="11" style="18" customWidth="1"/>
    <col min="15315" max="15337" width="9.140625" style="18"/>
    <col min="15338" max="15338" width="11.5703125" style="18" customWidth="1"/>
    <col min="15339" max="15341" width="9.140625" style="18"/>
    <col min="15342" max="15342" width="10.140625" style="18" customWidth="1"/>
    <col min="15343" max="15345" width="9.140625" style="18"/>
    <col min="15346" max="15346" width="11" style="18" customWidth="1"/>
    <col min="15347" max="15362" width="9.140625" style="18"/>
    <col min="15363" max="15363" width="10.85546875" style="18" bestFit="1" customWidth="1"/>
    <col min="15364" max="15562" width="9.140625" style="18"/>
    <col min="15563" max="15563" width="3.28515625" style="18" customWidth="1"/>
    <col min="15564" max="15564" width="49.5703125" style="18" customWidth="1"/>
    <col min="15565" max="15565" width="8.140625" style="18" customWidth="1"/>
    <col min="15566" max="15566" width="8.5703125" style="18" customWidth="1"/>
    <col min="15567" max="15567" width="6.85546875" style="18" customWidth="1"/>
    <col min="15568" max="15568" width="3.85546875" style="18" customWidth="1"/>
    <col min="15569" max="15569" width="7" style="18" customWidth="1"/>
    <col min="15570" max="15570" width="11" style="18" customWidth="1"/>
    <col min="15571" max="15593" width="9.140625" style="18"/>
    <col min="15594" max="15594" width="11.5703125" style="18" customWidth="1"/>
    <col min="15595" max="15597" width="9.140625" style="18"/>
    <col min="15598" max="15598" width="10.140625" style="18" customWidth="1"/>
    <col min="15599" max="15601" width="9.140625" style="18"/>
    <col min="15602" max="15602" width="11" style="18" customWidth="1"/>
    <col min="15603" max="15618" width="9.140625" style="18"/>
    <col min="15619" max="15619" width="10.85546875" style="18" bestFit="1" customWidth="1"/>
    <col min="15620" max="15818" width="9.140625" style="18"/>
    <col min="15819" max="15819" width="3.28515625" style="18" customWidth="1"/>
    <col min="15820" max="15820" width="49.5703125" style="18" customWidth="1"/>
    <col min="15821" max="15821" width="8.140625" style="18" customWidth="1"/>
    <col min="15822" max="15822" width="8.5703125" style="18" customWidth="1"/>
    <col min="15823" max="15823" width="6.85546875" style="18" customWidth="1"/>
    <col min="15824" max="15824" width="3.85546875" style="18" customWidth="1"/>
    <col min="15825" max="15825" width="7" style="18" customWidth="1"/>
    <col min="15826" max="15826" width="11" style="18" customWidth="1"/>
    <col min="15827" max="15849" width="9.140625" style="18"/>
    <col min="15850" max="15850" width="11.5703125" style="18" customWidth="1"/>
    <col min="15851" max="15853" width="9.140625" style="18"/>
    <col min="15854" max="15854" width="10.140625" style="18" customWidth="1"/>
    <col min="15855" max="15857" width="9.140625" style="18"/>
    <col min="15858" max="15858" width="11" style="18" customWidth="1"/>
    <col min="15859" max="15874" width="9.140625" style="18"/>
    <col min="15875" max="15875" width="10.85546875" style="18" bestFit="1" customWidth="1"/>
    <col min="15876" max="16074" width="9.140625" style="18"/>
    <col min="16075" max="16075" width="3.28515625" style="18" customWidth="1"/>
    <col min="16076" max="16076" width="49.5703125" style="18" customWidth="1"/>
    <col min="16077" max="16077" width="8.140625" style="18" customWidth="1"/>
    <col min="16078" max="16078" width="8.5703125" style="18" customWidth="1"/>
    <col min="16079" max="16079" width="6.85546875" style="18" customWidth="1"/>
    <col min="16080" max="16080" width="3.85546875" style="18" customWidth="1"/>
    <col min="16081" max="16081" width="7" style="18" customWidth="1"/>
    <col min="16082" max="16082" width="11" style="18" customWidth="1"/>
    <col min="16083" max="16105" width="9.140625" style="18"/>
    <col min="16106" max="16106" width="11.5703125" style="18" customWidth="1"/>
    <col min="16107" max="16109" width="9.140625" style="18"/>
    <col min="16110" max="16110" width="10.140625" style="18" customWidth="1"/>
    <col min="16111" max="16113" width="9.140625" style="18"/>
    <col min="16114" max="16114" width="11" style="18" customWidth="1"/>
    <col min="16115" max="16130" width="9.140625" style="18"/>
    <col min="16131" max="16131" width="10.85546875" style="18" bestFit="1" customWidth="1"/>
    <col min="16132" max="16384" width="9.140625" style="18"/>
  </cols>
  <sheetData>
    <row r="1" spans="1:3" s="3" customFormat="1" x14ac:dyDescent="0.25">
      <c r="A1" s="85" t="s">
        <v>127</v>
      </c>
      <c r="B1" s="85"/>
      <c r="C1" s="2"/>
    </row>
    <row r="2" spans="1:3" s="3" customFormat="1" ht="12.75" customHeight="1" x14ac:dyDescent="0.25">
      <c r="A2" s="85" t="s">
        <v>124</v>
      </c>
      <c r="B2" s="85"/>
      <c r="C2" s="2"/>
    </row>
    <row r="3" spans="1:3" s="3" customFormat="1" x14ac:dyDescent="0.25">
      <c r="A3" s="85" t="s">
        <v>125</v>
      </c>
      <c r="B3" s="85"/>
      <c r="C3" s="2"/>
    </row>
    <row r="4" spans="1:3" s="3" customFormat="1" x14ac:dyDescent="0.25">
      <c r="A4" s="4"/>
      <c r="B4" s="5"/>
      <c r="C4" s="2"/>
    </row>
    <row r="5" spans="1:3" s="9" customFormat="1" x14ac:dyDescent="0.25">
      <c r="A5" s="6"/>
      <c r="B5" s="7" t="s">
        <v>128</v>
      </c>
      <c r="C5" s="8">
        <v>-132909.63289999997</v>
      </c>
    </row>
    <row r="6" spans="1:3" s="14" customFormat="1" x14ac:dyDescent="0.25">
      <c r="A6" s="10"/>
      <c r="B6" s="11" t="s">
        <v>126</v>
      </c>
      <c r="C6" s="10"/>
    </row>
    <row r="7" spans="1:3" ht="13.5" customHeight="1" x14ac:dyDescent="0.25">
      <c r="A7" s="15"/>
      <c r="B7" s="16" t="s">
        <v>6</v>
      </c>
      <c r="C7" s="17">
        <v>2864.7360000000003</v>
      </c>
    </row>
    <row r="8" spans="1:3" ht="21.75" customHeight="1" x14ac:dyDescent="0.25">
      <c r="A8" s="19"/>
      <c r="B8" s="20" t="s">
        <v>7</v>
      </c>
      <c r="C8" s="21">
        <v>0</v>
      </c>
    </row>
    <row r="9" spans="1:3" ht="20.25" customHeight="1" x14ac:dyDescent="0.25">
      <c r="A9" s="19"/>
      <c r="B9" s="20" t="s">
        <v>8</v>
      </c>
      <c r="C9" s="21">
        <v>6750.2399999999971</v>
      </c>
    </row>
    <row r="10" spans="1:3" x14ac:dyDescent="0.25">
      <c r="A10" s="19"/>
      <c r="B10" s="22" t="s">
        <v>9</v>
      </c>
      <c r="C10" s="21">
        <v>0</v>
      </c>
    </row>
    <row r="11" spans="1:3" ht="12" customHeight="1" x14ac:dyDescent="0.25">
      <c r="A11" s="23"/>
      <c r="B11" s="16" t="s">
        <v>10</v>
      </c>
      <c r="C11" s="21">
        <v>668.88499999999999</v>
      </c>
    </row>
    <row r="12" spans="1:3" hidden="1" x14ac:dyDescent="0.25">
      <c r="A12" s="19"/>
      <c r="B12" s="22" t="s">
        <v>11</v>
      </c>
      <c r="C12" s="21">
        <v>0</v>
      </c>
    </row>
    <row r="13" spans="1:3" ht="16.5" thickBot="1" x14ac:dyDescent="0.3">
      <c r="A13" s="24"/>
      <c r="B13" s="25" t="s">
        <v>12</v>
      </c>
      <c r="C13" s="77">
        <f>SUM(C7:C12)</f>
        <v>10283.860999999997</v>
      </c>
    </row>
    <row r="14" spans="1:3" ht="16.5" thickBot="1" x14ac:dyDescent="0.3">
      <c r="A14" s="26" t="s">
        <v>13</v>
      </c>
      <c r="B14" s="27" t="s">
        <v>14</v>
      </c>
      <c r="C14" s="21"/>
    </row>
    <row r="15" spans="1:3" x14ac:dyDescent="0.25">
      <c r="A15" s="23"/>
      <c r="B15" s="16" t="s">
        <v>15</v>
      </c>
      <c r="C15" s="21">
        <v>0</v>
      </c>
    </row>
    <row r="16" spans="1:3" x14ac:dyDescent="0.25">
      <c r="A16" s="19"/>
      <c r="B16" s="20" t="s">
        <v>16</v>
      </c>
      <c r="C16" s="21">
        <v>0</v>
      </c>
    </row>
    <row r="17" spans="1:3" hidden="1" x14ac:dyDescent="0.25">
      <c r="A17" s="24"/>
      <c r="B17" s="28" t="s">
        <v>17</v>
      </c>
      <c r="C17" s="21">
        <v>0</v>
      </c>
    </row>
    <row r="18" spans="1:3" x14ac:dyDescent="0.25">
      <c r="A18" s="24"/>
      <c r="B18" s="25" t="s">
        <v>18</v>
      </c>
      <c r="C18" s="21">
        <v>0</v>
      </c>
    </row>
    <row r="19" spans="1:3" ht="16.5" thickBot="1" x14ac:dyDescent="0.3">
      <c r="A19" s="29"/>
      <c r="B19" s="25" t="s">
        <v>12</v>
      </c>
      <c r="C19" s="77">
        <v>0</v>
      </c>
    </row>
    <row r="20" spans="1:3" ht="16.5" hidden="1" thickBot="1" x14ac:dyDescent="0.3">
      <c r="A20" s="26" t="s">
        <v>19</v>
      </c>
      <c r="B20" s="30" t="s">
        <v>20</v>
      </c>
      <c r="C20" s="21">
        <v>0</v>
      </c>
    </row>
    <row r="21" spans="1:3" ht="16.5" hidden="1" thickBot="1" x14ac:dyDescent="0.3">
      <c r="A21" s="31" t="s">
        <v>21</v>
      </c>
      <c r="B21" s="32" t="s">
        <v>22</v>
      </c>
      <c r="C21" s="21">
        <v>0</v>
      </c>
    </row>
    <row r="22" spans="1:3" ht="16.5" hidden="1" thickBot="1" x14ac:dyDescent="0.3">
      <c r="A22" s="23"/>
      <c r="B22" s="33" t="s">
        <v>23</v>
      </c>
      <c r="C22" s="21">
        <v>0</v>
      </c>
    </row>
    <row r="23" spans="1:3" ht="16.5" hidden="1" thickBot="1" x14ac:dyDescent="0.3">
      <c r="A23" s="23"/>
      <c r="B23" s="34" t="s">
        <v>24</v>
      </c>
      <c r="C23" s="21">
        <v>0</v>
      </c>
    </row>
    <row r="24" spans="1:3" ht="16.5" hidden="1" thickBot="1" x14ac:dyDescent="0.3">
      <c r="A24" s="23"/>
      <c r="B24" s="34" t="s">
        <v>25</v>
      </c>
      <c r="C24" s="21">
        <v>0</v>
      </c>
    </row>
    <row r="25" spans="1:3" ht="16.5" hidden="1" thickBot="1" x14ac:dyDescent="0.3">
      <c r="A25" s="23"/>
      <c r="B25" s="34" t="s">
        <v>26</v>
      </c>
      <c r="C25" s="21">
        <v>0</v>
      </c>
    </row>
    <row r="26" spans="1:3" ht="16.5" hidden="1" thickBot="1" x14ac:dyDescent="0.3">
      <c r="A26" s="23"/>
      <c r="B26" s="34" t="s">
        <v>27</v>
      </c>
      <c r="C26" s="21">
        <v>0</v>
      </c>
    </row>
    <row r="27" spans="1:3" ht="16.5" hidden="1" thickBot="1" x14ac:dyDescent="0.3">
      <c r="A27" s="35"/>
      <c r="B27" s="36" t="s">
        <v>28</v>
      </c>
      <c r="C27" s="21">
        <v>0</v>
      </c>
    </row>
    <row r="28" spans="1:3" ht="16.5" hidden="1" thickBot="1" x14ac:dyDescent="0.3">
      <c r="A28" s="24"/>
      <c r="B28" s="36" t="s">
        <v>29</v>
      </c>
      <c r="C28" s="21">
        <v>0</v>
      </c>
    </row>
    <row r="29" spans="1:3" ht="16.5" thickBot="1" x14ac:dyDescent="0.3">
      <c r="A29" s="31" t="s">
        <v>30</v>
      </c>
      <c r="B29" s="37" t="s">
        <v>31</v>
      </c>
      <c r="C29" s="21"/>
    </row>
    <row r="30" spans="1:3" ht="31.5" x14ac:dyDescent="0.25">
      <c r="A30" s="23"/>
      <c r="B30" s="16" t="s">
        <v>32</v>
      </c>
      <c r="C30" s="21">
        <v>663.64799999999991</v>
      </c>
    </row>
    <row r="31" spans="1:3" x14ac:dyDescent="0.25">
      <c r="A31" s="19"/>
      <c r="B31" s="20" t="s">
        <v>33</v>
      </c>
      <c r="C31" s="21">
        <v>700.24800000000005</v>
      </c>
    </row>
    <row r="32" spans="1:3" x14ac:dyDescent="0.25">
      <c r="A32" s="19"/>
      <c r="B32" s="20" t="s">
        <v>34</v>
      </c>
      <c r="C32" s="21">
        <v>164.30400000000003</v>
      </c>
    </row>
    <row r="33" spans="1:3" x14ac:dyDescent="0.25">
      <c r="A33" s="19"/>
      <c r="B33" s="22" t="s">
        <v>35</v>
      </c>
      <c r="C33" s="21">
        <v>442.41820000000001</v>
      </c>
    </row>
    <row r="34" spans="1:3" x14ac:dyDescent="0.25">
      <c r="A34" s="19"/>
      <c r="B34" s="38" t="s">
        <v>36</v>
      </c>
      <c r="C34" s="21">
        <v>659.04000000000008</v>
      </c>
    </row>
    <row r="35" spans="1:3" x14ac:dyDescent="0.25">
      <c r="A35" s="24"/>
      <c r="B35" s="25" t="s">
        <v>37</v>
      </c>
      <c r="C35" s="21">
        <v>56.295999999999999</v>
      </c>
    </row>
    <row r="36" spans="1:3" x14ac:dyDescent="0.25">
      <c r="A36" s="24"/>
      <c r="B36" s="25" t="s">
        <v>38</v>
      </c>
      <c r="C36" s="21">
        <v>233.41600000000003</v>
      </c>
    </row>
    <row r="37" spans="1:3" ht="16.5" thickBot="1" x14ac:dyDescent="0.3">
      <c r="A37" s="24"/>
      <c r="B37" s="25" t="s">
        <v>12</v>
      </c>
      <c r="C37" s="77">
        <f>SUM(C30:C36)</f>
        <v>2919.3702000000003</v>
      </c>
    </row>
    <row r="38" spans="1:3" ht="16.5" thickBot="1" x14ac:dyDescent="0.3">
      <c r="A38" s="31" t="s">
        <v>19</v>
      </c>
      <c r="B38" s="37" t="s">
        <v>39</v>
      </c>
      <c r="C38" s="21"/>
    </row>
    <row r="39" spans="1:3" x14ac:dyDescent="0.25">
      <c r="A39" s="39"/>
      <c r="B39" s="38" t="s">
        <v>40</v>
      </c>
      <c r="C39" s="21">
        <v>329.52000000000004</v>
      </c>
    </row>
    <row r="40" spans="1:3" x14ac:dyDescent="0.25">
      <c r="A40" s="39"/>
      <c r="B40" s="22" t="s">
        <v>41</v>
      </c>
      <c r="C40" s="21">
        <v>442.41820000000001</v>
      </c>
    </row>
    <row r="41" spans="1:3" ht="31.5" customHeight="1" x14ac:dyDescent="0.25">
      <c r="A41" s="40"/>
      <c r="B41" s="20" t="s">
        <v>42</v>
      </c>
      <c r="C41" s="21">
        <v>6214.6080000000002</v>
      </c>
    </row>
    <row r="42" spans="1:3" ht="31.5" x14ac:dyDescent="0.25">
      <c r="A42" s="40"/>
      <c r="B42" s="20" t="s">
        <v>43</v>
      </c>
      <c r="C42" s="21">
        <v>1935.5759999999998</v>
      </c>
    </row>
    <row r="43" spans="1:3" ht="31.5" x14ac:dyDescent="0.25">
      <c r="A43" s="40"/>
      <c r="B43" s="20" t="s">
        <v>44</v>
      </c>
      <c r="C43" s="21">
        <v>3215.4</v>
      </c>
    </row>
    <row r="44" spans="1:3" ht="36.75" customHeight="1" x14ac:dyDescent="0.25">
      <c r="A44" s="40"/>
      <c r="B44" s="20" t="s">
        <v>45</v>
      </c>
      <c r="C44" s="21">
        <v>409.86</v>
      </c>
    </row>
    <row r="45" spans="1:3" ht="31.5" x14ac:dyDescent="0.25">
      <c r="A45" s="40"/>
      <c r="B45" s="20" t="s">
        <v>46</v>
      </c>
      <c r="C45" s="21">
        <v>1127.6279999999999</v>
      </c>
    </row>
    <row r="46" spans="1:3" ht="16.5" thickBot="1" x14ac:dyDescent="0.3">
      <c r="A46" s="41"/>
      <c r="B46" s="28" t="s">
        <v>12</v>
      </c>
      <c r="C46" s="77">
        <f>SUM(C39:C45)</f>
        <v>13675.010200000001</v>
      </c>
    </row>
    <row r="47" spans="1:3" ht="16.5" thickBot="1" x14ac:dyDescent="0.3">
      <c r="A47" s="31" t="s">
        <v>21</v>
      </c>
      <c r="B47" s="30" t="s">
        <v>47</v>
      </c>
      <c r="C47" s="77">
        <v>755.01600000000008</v>
      </c>
    </row>
    <row r="48" spans="1:3" ht="32.25" thickBot="1" x14ac:dyDescent="0.3">
      <c r="A48" s="31" t="s">
        <v>48</v>
      </c>
      <c r="B48" s="78" t="s">
        <v>49</v>
      </c>
      <c r="C48" s="21"/>
    </row>
    <row r="49" spans="1:3" hidden="1" x14ac:dyDescent="0.25">
      <c r="A49" s="42"/>
      <c r="B49" s="43" t="s">
        <v>50</v>
      </c>
      <c r="C49" s="21">
        <v>0</v>
      </c>
    </row>
    <row r="50" spans="1:3" x14ac:dyDescent="0.25">
      <c r="A50" s="39"/>
      <c r="B50" s="38" t="s">
        <v>51</v>
      </c>
      <c r="C50" s="21">
        <v>6322.56</v>
      </c>
    </row>
    <row r="51" spans="1:3" x14ac:dyDescent="0.25">
      <c r="A51" s="40"/>
      <c r="B51" s="22" t="s">
        <v>52</v>
      </c>
      <c r="C51" s="21">
        <v>5106.3799999999992</v>
      </c>
    </row>
    <row r="52" spans="1:3" x14ac:dyDescent="0.25">
      <c r="A52" s="40"/>
      <c r="B52" s="22" t="s">
        <v>53</v>
      </c>
      <c r="C52" s="21">
        <v>2703.84</v>
      </c>
    </row>
    <row r="53" spans="1:3" x14ac:dyDescent="0.25">
      <c r="A53" s="40"/>
      <c r="B53" s="22" t="s">
        <v>54</v>
      </c>
      <c r="C53" s="21">
        <v>188.64</v>
      </c>
    </row>
    <row r="54" spans="1:3" x14ac:dyDescent="0.25">
      <c r="A54" s="40"/>
      <c r="B54" s="22" t="s">
        <v>55</v>
      </c>
      <c r="C54" s="21">
        <v>920.69999999999993</v>
      </c>
    </row>
    <row r="55" spans="1:3" ht="16.5" thickBot="1" x14ac:dyDescent="0.3">
      <c r="A55" s="44"/>
      <c r="B55" s="45" t="s">
        <v>12</v>
      </c>
      <c r="C55" s="21">
        <v>15242.12</v>
      </c>
    </row>
    <row r="56" spans="1:3" ht="16.5" thickBot="1" x14ac:dyDescent="0.3">
      <c r="A56" s="31" t="s">
        <v>56</v>
      </c>
      <c r="B56" s="37" t="s">
        <v>57</v>
      </c>
      <c r="C56" s="77">
        <f>SUM(C50:C55)</f>
        <v>30484.239999999998</v>
      </c>
    </row>
    <row r="57" spans="1:3" hidden="1" x14ac:dyDescent="0.25">
      <c r="A57" s="46"/>
      <c r="B57" s="47" t="s">
        <v>58</v>
      </c>
      <c r="C57" s="21">
        <v>0</v>
      </c>
    </row>
    <row r="58" spans="1:3" ht="13.5" hidden="1" customHeight="1" x14ac:dyDescent="0.25">
      <c r="A58" s="42"/>
      <c r="B58" s="48" t="s">
        <v>59</v>
      </c>
      <c r="C58" s="21">
        <v>0</v>
      </c>
    </row>
    <row r="59" spans="1:3" ht="31.5" hidden="1" x14ac:dyDescent="0.25">
      <c r="A59" s="41"/>
      <c r="B59" s="28" t="s">
        <v>60</v>
      </c>
      <c r="C59" s="21">
        <v>0</v>
      </c>
    </row>
    <row r="60" spans="1:3" ht="14.25" hidden="1" customHeight="1" x14ac:dyDescent="0.25">
      <c r="A60" s="41"/>
      <c r="B60" s="28" t="s">
        <v>61</v>
      </c>
      <c r="C60" s="21">
        <v>0</v>
      </c>
    </row>
    <row r="61" spans="1:3" x14ac:dyDescent="0.25">
      <c r="A61" s="41"/>
      <c r="B61" s="25" t="s">
        <v>62</v>
      </c>
      <c r="C61" s="21">
        <v>473.64</v>
      </c>
    </row>
    <row r="62" spans="1:3" hidden="1" x14ac:dyDescent="0.25">
      <c r="A62" s="41"/>
      <c r="B62" s="25" t="s">
        <v>63</v>
      </c>
      <c r="C62" s="21">
        <v>0</v>
      </c>
    </row>
    <row r="63" spans="1:3" ht="16.5" thickBot="1" x14ac:dyDescent="0.3">
      <c r="A63" s="44"/>
      <c r="B63" s="45" t="s">
        <v>29</v>
      </c>
      <c r="C63" s="77">
        <v>473.64</v>
      </c>
    </row>
    <row r="64" spans="1:3" ht="16.5" thickBot="1" x14ac:dyDescent="0.3">
      <c r="A64" s="31" t="s">
        <v>64</v>
      </c>
      <c r="B64" s="37" t="s">
        <v>65</v>
      </c>
      <c r="C64" s="21"/>
    </row>
    <row r="65" spans="1:3" ht="47.25" x14ac:dyDescent="0.25">
      <c r="A65" s="39"/>
      <c r="B65" s="16" t="s">
        <v>66</v>
      </c>
      <c r="C65" s="21">
        <v>922.01439999999991</v>
      </c>
    </row>
    <row r="66" spans="1:3" ht="31.5" x14ac:dyDescent="0.25">
      <c r="A66" s="40"/>
      <c r="B66" s="20" t="s">
        <v>67</v>
      </c>
      <c r="C66" s="21">
        <v>2334.7784000000001</v>
      </c>
    </row>
    <row r="67" spans="1:3" ht="31.5" x14ac:dyDescent="0.25">
      <c r="A67" s="40"/>
      <c r="B67" s="20" t="s">
        <v>68</v>
      </c>
      <c r="C67" s="21">
        <v>1844.0287999999998</v>
      </c>
    </row>
    <row r="68" spans="1:3" ht="31.5" x14ac:dyDescent="0.25">
      <c r="A68" s="40"/>
      <c r="B68" s="20" t="s">
        <v>69</v>
      </c>
      <c r="C68" s="21">
        <v>3688.0575999999996</v>
      </c>
    </row>
    <row r="69" spans="1:3" x14ac:dyDescent="0.25">
      <c r="A69" s="41"/>
      <c r="B69" s="28" t="s">
        <v>70</v>
      </c>
      <c r="C69" s="21">
        <v>0</v>
      </c>
    </row>
    <row r="70" spans="1:3" hidden="1" x14ac:dyDescent="0.25">
      <c r="A70" s="41"/>
      <c r="B70" s="28" t="s">
        <v>71</v>
      </c>
      <c r="C70" s="21">
        <v>0</v>
      </c>
    </row>
    <row r="71" spans="1:3" ht="16.5" thickBot="1" x14ac:dyDescent="0.3">
      <c r="A71" s="41"/>
      <c r="B71" s="25" t="s">
        <v>29</v>
      </c>
      <c r="C71" s="77">
        <f>SUM(C65:C70)</f>
        <v>8788.8791999999994</v>
      </c>
    </row>
    <row r="72" spans="1:3" ht="32.25" thickBot="1" x14ac:dyDescent="0.3">
      <c r="A72" s="31" t="s">
        <v>72</v>
      </c>
      <c r="B72" s="49" t="s">
        <v>73</v>
      </c>
      <c r="C72" s="77">
        <v>4639.8143999999993</v>
      </c>
    </row>
    <row r="73" spans="1:3" ht="16.5" thickBot="1" x14ac:dyDescent="0.3">
      <c r="A73" s="46" t="s">
        <v>74</v>
      </c>
      <c r="B73" s="50" t="s">
        <v>75</v>
      </c>
      <c r="C73" s="77">
        <v>1293.7943999999998</v>
      </c>
    </row>
    <row r="74" spans="1:3" ht="16.5" thickBot="1" x14ac:dyDescent="0.3">
      <c r="A74" s="31" t="s">
        <v>76</v>
      </c>
      <c r="B74" s="30" t="s">
        <v>77</v>
      </c>
      <c r="C74" s="77">
        <v>689.04</v>
      </c>
    </row>
    <row r="75" spans="1:3" ht="16.5" thickBot="1" x14ac:dyDescent="0.3">
      <c r="A75" s="51" t="s">
        <v>78</v>
      </c>
      <c r="B75" s="52" t="s">
        <v>79</v>
      </c>
      <c r="C75" s="77">
        <v>1276</v>
      </c>
    </row>
    <row r="76" spans="1:3" ht="16.5" thickBot="1" x14ac:dyDescent="0.3">
      <c r="A76" s="31" t="s">
        <v>80</v>
      </c>
      <c r="B76" s="37" t="s">
        <v>81</v>
      </c>
      <c r="C76" s="21"/>
    </row>
    <row r="77" spans="1:3" x14ac:dyDescent="0.25">
      <c r="A77" s="39"/>
      <c r="B77" s="38" t="s">
        <v>82</v>
      </c>
      <c r="C77" s="21">
        <v>5470.44</v>
      </c>
    </row>
    <row r="78" spans="1:3" x14ac:dyDescent="0.25">
      <c r="A78" s="19"/>
      <c r="B78" s="22" t="s">
        <v>83</v>
      </c>
      <c r="C78" s="21">
        <v>4122.1200000000008</v>
      </c>
    </row>
    <row r="79" spans="1:3" ht="34.5" customHeight="1" x14ac:dyDescent="0.25">
      <c r="A79" s="19"/>
      <c r="B79" s="20" t="s">
        <v>84</v>
      </c>
      <c r="C79" s="21">
        <v>4013.3999999999992</v>
      </c>
    </row>
    <row r="80" spans="1:3" ht="36" customHeight="1" x14ac:dyDescent="0.25">
      <c r="A80" s="19"/>
      <c r="B80" s="20" t="s">
        <v>85</v>
      </c>
      <c r="C80" s="21">
        <v>4013.3999999999992</v>
      </c>
    </row>
    <row r="81" spans="1:3" ht="47.25" x14ac:dyDescent="0.25">
      <c r="A81" s="24"/>
      <c r="B81" s="28" t="s">
        <v>86</v>
      </c>
      <c r="C81" s="21">
        <v>4013.3999999999992</v>
      </c>
    </row>
    <row r="82" spans="1:3" ht="15.75" hidden="1" customHeight="1" x14ac:dyDescent="0.25">
      <c r="A82" s="24"/>
      <c r="B82" s="28" t="s">
        <v>87</v>
      </c>
      <c r="C82" s="21">
        <v>0</v>
      </c>
    </row>
    <row r="83" spans="1:3" ht="15.75" hidden="1" customHeight="1" x14ac:dyDescent="0.25">
      <c r="A83" s="24"/>
      <c r="B83" s="28" t="s">
        <v>88</v>
      </c>
      <c r="C83" s="21">
        <v>0</v>
      </c>
    </row>
    <row r="84" spans="1:3" ht="16.5" thickBot="1" x14ac:dyDescent="0.3">
      <c r="A84" s="24"/>
      <c r="B84" s="25" t="s">
        <v>29</v>
      </c>
      <c r="C84" s="77">
        <f>SUM(C77:C83)</f>
        <v>21632.76</v>
      </c>
    </row>
    <row r="85" spans="1:3" ht="16.5" thickBot="1" x14ac:dyDescent="0.3">
      <c r="A85" s="26" t="s">
        <v>89</v>
      </c>
      <c r="B85" s="37" t="s">
        <v>90</v>
      </c>
      <c r="C85" s="21"/>
    </row>
    <row r="86" spans="1:3" x14ac:dyDescent="0.25">
      <c r="A86" s="53"/>
      <c r="B86" s="22" t="s">
        <v>91</v>
      </c>
      <c r="C86" s="21">
        <v>0</v>
      </c>
    </row>
    <row r="87" spans="1:3" x14ac:dyDescent="0.25">
      <c r="A87" s="53"/>
      <c r="B87" s="22" t="s">
        <v>92</v>
      </c>
      <c r="C87" s="21">
        <v>141.41999999999999</v>
      </c>
    </row>
    <row r="88" spans="1:3" ht="30.75" customHeight="1" x14ac:dyDescent="0.25">
      <c r="A88" s="54"/>
      <c r="B88" s="20" t="s">
        <v>93</v>
      </c>
      <c r="C88" s="21">
        <v>121.39</v>
      </c>
    </row>
    <row r="89" spans="1:3" ht="16.5" thickBot="1" x14ac:dyDescent="0.3">
      <c r="A89" s="55"/>
      <c r="B89" s="56" t="s">
        <v>29</v>
      </c>
      <c r="C89" s="77">
        <f>SUM(C86:C88)</f>
        <v>262.81</v>
      </c>
    </row>
    <row r="90" spans="1:3" ht="16.5" thickBot="1" x14ac:dyDescent="0.3">
      <c r="A90" s="26" t="s">
        <v>94</v>
      </c>
      <c r="B90" s="57" t="s">
        <v>95</v>
      </c>
      <c r="C90" s="77">
        <v>0</v>
      </c>
    </row>
    <row r="91" spans="1:3" ht="16.5" thickBot="1" x14ac:dyDescent="0.3">
      <c r="A91" s="26" t="s">
        <v>96</v>
      </c>
      <c r="B91" s="32" t="s">
        <v>97</v>
      </c>
      <c r="C91" s="77">
        <v>22262.186399999995</v>
      </c>
    </row>
    <row r="92" spans="1:3" x14ac:dyDescent="0.25">
      <c r="A92" s="58"/>
      <c r="B92" s="59" t="s">
        <v>98</v>
      </c>
      <c r="C92" s="77">
        <f>C13+C19+C37+C46+C47+C56+C63+C71+C72+C73+C74+C75+C84+C89+C91</f>
        <v>119436.42179999997</v>
      </c>
    </row>
    <row r="93" spans="1:3" s="14" customFormat="1" x14ac:dyDescent="0.25">
      <c r="A93" s="79"/>
      <c r="B93" s="80" t="s">
        <v>129</v>
      </c>
      <c r="C93" s="81">
        <v>83382.84</v>
      </c>
    </row>
    <row r="94" spans="1:3" s="9" customFormat="1" x14ac:dyDescent="0.25">
      <c r="A94" s="79"/>
      <c r="B94" s="80" t="s">
        <v>130</v>
      </c>
      <c r="C94" s="81">
        <v>88782.65</v>
      </c>
    </row>
    <row r="95" spans="1:3" s="9" customFormat="1" x14ac:dyDescent="0.25">
      <c r="A95" s="82"/>
      <c r="B95" s="80" t="s">
        <v>132</v>
      </c>
      <c r="C95" s="83">
        <f>C94-C92</f>
        <v>-30653.771799999973</v>
      </c>
    </row>
    <row r="96" spans="1:3" s="9" customFormat="1" x14ac:dyDescent="0.25">
      <c r="A96" s="82"/>
      <c r="B96" s="80" t="s">
        <v>131</v>
      </c>
      <c r="C96" s="83">
        <f>C95+C5</f>
        <v>-163563.40469999996</v>
      </c>
    </row>
    <row r="97" spans="1:3" s="3" customFormat="1" x14ac:dyDescent="0.25">
      <c r="A97" s="86"/>
      <c r="B97" s="86"/>
      <c r="C97" s="84"/>
    </row>
    <row r="98" spans="1:3" s="3" customFormat="1" x14ac:dyDescent="0.25">
      <c r="A98" s="86"/>
      <c r="B98" s="86"/>
      <c r="C98" s="84"/>
    </row>
    <row r="99" spans="1:3" s="3" customFormat="1" x14ac:dyDescent="0.25">
      <c r="A99" s="86"/>
      <c r="B99" s="86"/>
      <c r="C99" s="84"/>
    </row>
    <row r="100" spans="1:3" s="12" customFormat="1" ht="12.75" x14ac:dyDescent="0.2"/>
    <row r="101" spans="1:3" s="12" customFormat="1" ht="12.75" x14ac:dyDescent="0.2"/>
    <row r="102" spans="1:3" s="12" customFormat="1" ht="12.75" x14ac:dyDescent="0.2"/>
    <row r="103" spans="1:3" s="12" customFormat="1" ht="12.75" x14ac:dyDescent="0.2"/>
    <row r="104" spans="1:3" s="12" customFormat="1" ht="12.75" x14ac:dyDescent="0.2"/>
    <row r="105" spans="1:3" s="12" customFormat="1" ht="12.75" x14ac:dyDescent="0.2"/>
    <row r="106" spans="1:3" s="12" customFormat="1" ht="12.75" x14ac:dyDescent="0.2"/>
    <row r="107" spans="1:3" s="12" customFormat="1" ht="12.75" x14ac:dyDescent="0.2"/>
    <row r="108" spans="1:3" s="12" customFormat="1" ht="12.75" x14ac:dyDescent="0.2"/>
    <row r="109" spans="1:3" s="12" customFormat="1" ht="12.75" x14ac:dyDescent="0.2"/>
    <row r="110" spans="1:3" s="12" customFormat="1" ht="12.75" x14ac:dyDescent="0.2"/>
    <row r="117" spans="1:2" x14ac:dyDescent="0.25">
      <c r="A117" s="13"/>
      <c r="B117" s="1" t="s">
        <v>99</v>
      </c>
    </row>
    <row r="118" spans="1:2" ht="16.5" thickBot="1" x14ac:dyDescent="0.3"/>
    <row r="119" spans="1:2" ht="48" thickBot="1" x14ac:dyDescent="0.3">
      <c r="A119" s="60" t="s">
        <v>5</v>
      </c>
      <c r="B119" s="61" t="s">
        <v>100</v>
      </c>
    </row>
    <row r="120" spans="1:2" ht="16.5" thickBot="1" x14ac:dyDescent="0.3">
      <c r="A120" s="62"/>
      <c r="B120" s="63" t="s">
        <v>101</v>
      </c>
    </row>
    <row r="121" spans="1:2" x14ac:dyDescent="0.25">
      <c r="A121" s="64">
        <v>1</v>
      </c>
      <c r="B121" s="65" t="s">
        <v>102</v>
      </c>
    </row>
    <row r="122" spans="1:2" x14ac:dyDescent="0.25">
      <c r="A122" s="66"/>
      <c r="B122" s="67" t="s">
        <v>0</v>
      </c>
    </row>
    <row r="123" spans="1:2" x14ac:dyDescent="0.25">
      <c r="A123" s="68"/>
      <c r="B123" s="67" t="s">
        <v>1</v>
      </c>
    </row>
    <row r="124" spans="1:2" x14ac:dyDescent="0.25">
      <c r="A124" s="68"/>
      <c r="B124" s="67" t="s">
        <v>4</v>
      </c>
    </row>
    <row r="125" spans="1:2" x14ac:dyDescent="0.25">
      <c r="A125" s="68"/>
      <c r="B125" s="69" t="s">
        <v>3</v>
      </c>
    </row>
    <row r="126" spans="1:2" x14ac:dyDescent="0.25">
      <c r="A126" s="68"/>
      <c r="B126" s="70" t="s">
        <v>103</v>
      </c>
    </row>
    <row r="127" spans="1:2" ht="16.5" thickBot="1" x14ac:dyDescent="0.3">
      <c r="A127" s="71"/>
      <c r="B127" s="72" t="s">
        <v>104</v>
      </c>
    </row>
    <row r="128" spans="1:2" x14ac:dyDescent="0.25">
      <c r="A128" s="64">
        <v>2</v>
      </c>
      <c r="B128" s="65" t="s">
        <v>105</v>
      </c>
    </row>
    <row r="129" spans="1:2" x14ac:dyDescent="0.25">
      <c r="A129" s="68"/>
      <c r="B129" s="67" t="s">
        <v>106</v>
      </c>
    </row>
    <row r="130" spans="1:2" x14ac:dyDescent="0.25">
      <c r="A130" s="68"/>
      <c r="B130" s="67" t="s">
        <v>107</v>
      </c>
    </row>
    <row r="131" spans="1:2" ht="16.5" thickBot="1" x14ac:dyDescent="0.3">
      <c r="A131" s="71"/>
      <c r="B131" s="72" t="s">
        <v>108</v>
      </c>
    </row>
    <row r="132" spans="1:2" x14ac:dyDescent="0.25">
      <c r="A132" s="64">
        <v>3</v>
      </c>
      <c r="B132" s="65" t="s">
        <v>109</v>
      </c>
    </row>
    <row r="133" spans="1:2" ht="16.5" thickBot="1" x14ac:dyDescent="0.3">
      <c r="A133" s="71"/>
      <c r="B133" s="72" t="s">
        <v>110</v>
      </c>
    </row>
    <row r="134" spans="1:2" x14ac:dyDescent="0.25">
      <c r="A134" s="64">
        <v>4</v>
      </c>
      <c r="B134" s="65" t="s">
        <v>111</v>
      </c>
    </row>
    <row r="135" spans="1:2" x14ac:dyDescent="0.25">
      <c r="A135" s="73"/>
      <c r="B135" s="67" t="s">
        <v>112</v>
      </c>
    </row>
    <row r="136" spans="1:2" x14ac:dyDescent="0.25">
      <c r="A136" s="68"/>
      <c r="B136" s="67" t="s">
        <v>1</v>
      </c>
    </row>
    <row r="137" spans="1:2" x14ac:dyDescent="0.25">
      <c r="A137" s="66"/>
      <c r="B137" s="67" t="s">
        <v>2</v>
      </c>
    </row>
    <row r="138" spans="1:2" ht="16.5" thickBot="1" x14ac:dyDescent="0.3">
      <c r="A138" s="74"/>
      <c r="B138" s="72" t="s">
        <v>113</v>
      </c>
    </row>
    <row r="139" spans="1:2" x14ac:dyDescent="0.25">
      <c r="A139" s="64">
        <v>5</v>
      </c>
      <c r="B139" s="65" t="s">
        <v>47</v>
      </c>
    </row>
    <row r="140" spans="1:2" ht="16.5" thickBot="1" x14ac:dyDescent="0.3">
      <c r="A140" s="68"/>
      <c r="B140" s="67" t="s">
        <v>110</v>
      </c>
    </row>
    <row r="141" spans="1:2" ht="15.75" hidden="1" customHeight="1" thickBot="1" x14ac:dyDescent="0.3">
      <c r="A141" s="74"/>
      <c r="B141" s="72" t="s">
        <v>114</v>
      </c>
    </row>
    <row r="142" spans="1:2" ht="16.5" thickBot="1" x14ac:dyDescent="0.3">
      <c r="A142" s="75">
        <v>6</v>
      </c>
      <c r="B142" s="37" t="s">
        <v>38</v>
      </c>
    </row>
    <row r="143" spans="1:2" ht="16.5" thickBot="1" x14ac:dyDescent="0.3">
      <c r="A143" s="47"/>
      <c r="B143" s="76" t="s">
        <v>115</v>
      </c>
    </row>
    <row r="144" spans="1:2" x14ac:dyDescent="0.25">
      <c r="A144" s="64">
        <v>1</v>
      </c>
      <c r="B144" s="65" t="s">
        <v>116</v>
      </c>
    </row>
    <row r="145" spans="1:2" x14ac:dyDescent="0.25">
      <c r="A145" s="68"/>
      <c r="B145" s="67" t="s">
        <v>0</v>
      </c>
    </row>
    <row r="146" spans="1:2" x14ac:dyDescent="0.25">
      <c r="A146" s="68"/>
      <c r="B146" s="67" t="s">
        <v>1</v>
      </c>
    </row>
    <row r="147" spans="1:2" x14ac:dyDescent="0.25">
      <c r="A147" s="66"/>
      <c r="B147" s="70" t="s">
        <v>113</v>
      </c>
    </row>
    <row r="148" spans="1:2" x14ac:dyDescent="0.25">
      <c r="A148" s="66"/>
      <c r="B148" s="70" t="s">
        <v>3</v>
      </c>
    </row>
    <row r="149" spans="1:2" ht="16.5" thickBot="1" x14ac:dyDescent="0.3">
      <c r="A149" s="74"/>
      <c r="B149" s="72" t="s">
        <v>4</v>
      </c>
    </row>
    <row r="150" spans="1:2" x14ac:dyDescent="0.25">
      <c r="A150" s="64">
        <v>2</v>
      </c>
      <c r="B150" s="65" t="s">
        <v>117</v>
      </c>
    </row>
    <row r="151" spans="1:2" x14ac:dyDescent="0.25">
      <c r="A151" s="68"/>
      <c r="B151" s="67" t="s">
        <v>0</v>
      </c>
    </row>
    <row r="152" spans="1:2" x14ac:dyDescent="0.25">
      <c r="A152" s="68"/>
      <c r="B152" s="67" t="s">
        <v>113</v>
      </c>
    </row>
    <row r="153" spans="1:2" x14ac:dyDescent="0.25">
      <c r="A153" s="68"/>
      <c r="B153" s="67" t="s">
        <v>118</v>
      </c>
    </row>
    <row r="154" spans="1:2" x14ac:dyDescent="0.25">
      <c r="A154" s="68"/>
      <c r="B154" s="67" t="s">
        <v>4</v>
      </c>
    </row>
    <row r="155" spans="1:2" ht="16.5" thickBot="1" x14ac:dyDescent="0.3">
      <c r="A155" s="74"/>
      <c r="B155" s="72" t="s">
        <v>119</v>
      </c>
    </row>
    <row r="156" spans="1:2" x14ac:dyDescent="0.25">
      <c r="A156" s="64">
        <v>3</v>
      </c>
      <c r="B156" s="65" t="s">
        <v>120</v>
      </c>
    </row>
    <row r="157" spans="1:2" x14ac:dyDescent="0.25">
      <c r="A157" s="68"/>
      <c r="B157" s="67" t="s">
        <v>0</v>
      </c>
    </row>
    <row r="158" spans="1:2" x14ac:dyDescent="0.25">
      <c r="A158" s="68"/>
      <c r="B158" s="67" t="s">
        <v>113</v>
      </c>
    </row>
    <row r="159" spans="1:2" x14ac:dyDescent="0.25">
      <c r="A159" s="68"/>
      <c r="B159" s="67" t="s">
        <v>3</v>
      </c>
    </row>
    <row r="160" spans="1:2" x14ac:dyDescent="0.25">
      <c r="A160" s="68"/>
      <c r="B160" s="67" t="s">
        <v>4</v>
      </c>
    </row>
    <row r="161" spans="1:2" ht="16.5" thickBot="1" x14ac:dyDescent="0.3">
      <c r="A161" s="74"/>
      <c r="B161" s="72" t="s">
        <v>2</v>
      </c>
    </row>
    <row r="162" spans="1:2" x14ac:dyDescent="0.25">
      <c r="A162" s="64">
        <v>4</v>
      </c>
      <c r="B162" s="65" t="s">
        <v>121</v>
      </c>
    </row>
    <row r="163" spans="1:2" ht="16.5" thickBot="1" x14ac:dyDescent="0.3">
      <c r="A163" s="74"/>
      <c r="B163" s="72" t="s">
        <v>122</v>
      </c>
    </row>
    <row r="164" spans="1:2" x14ac:dyDescent="0.25">
      <c r="A164" s="64">
        <v>5</v>
      </c>
      <c r="B164" s="65" t="s">
        <v>123</v>
      </c>
    </row>
    <row r="165" spans="1:2" x14ac:dyDescent="0.25">
      <c r="A165" s="68"/>
      <c r="B165" s="67" t="s">
        <v>0</v>
      </c>
    </row>
    <row r="166" spans="1:2" x14ac:dyDescent="0.25">
      <c r="A166" s="68"/>
      <c r="B166" s="67" t="s">
        <v>118</v>
      </c>
    </row>
    <row r="167" spans="1:2" x14ac:dyDescent="0.25">
      <c r="A167" s="66"/>
      <c r="B167" s="70" t="s">
        <v>4</v>
      </c>
    </row>
    <row r="168" spans="1:2" x14ac:dyDescent="0.25">
      <c r="A168" s="66"/>
      <c r="B168" s="70" t="s">
        <v>3</v>
      </c>
    </row>
    <row r="169" spans="1:2" ht="16.5" thickBot="1" x14ac:dyDescent="0.3">
      <c r="A169" s="74"/>
      <c r="B169" s="72" t="s">
        <v>113</v>
      </c>
    </row>
  </sheetData>
  <mergeCells count="6">
    <mergeCell ref="A3:B3"/>
    <mergeCell ref="A97:B97"/>
    <mergeCell ref="A98:B98"/>
    <mergeCell ref="A99:B99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2025-01-27T08:49:06Z</dcterms:created>
  <dcterms:modified xsi:type="dcterms:W3CDTF">2025-02-20T09:40:00Z</dcterms:modified>
</cp:coreProperties>
</file>