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C108" i="1"/>
  <c r="C102" i="1" l="1"/>
  <c r="C68" i="1"/>
  <c r="C56" i="1"/>
  <c r="C49" i="1"/>
  <c r="C43" i="1"/>
  <c r="C33" i="1"/>
  <c r="C25" i="1"/>
  <c r="C11" i="1"/>
  <c r="C105" i="1" l="1"/>
</calcChain>
</file>

<file path=xl/sharedStrings.xml><?xml version="1.0" encoding="utf-8"?>
<sst xmlns="http://schemas.openxmlformats.org/spreadsheetml/2006/main" count="127" uniqueCount="117">
  <si>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</si>
  <si>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</si>
  <si>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</si>
  <si>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</si>
  <si>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</si>
  <si>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</si>
  <si>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</si>
  <si>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</si>
  <si>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</si>
  <si>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</si>
  <si>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</si>
  <si>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</si>
  <si>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</si>
  <si>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</si>
  <si>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</si>
  <si>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</si>
  <si>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</si>
  <si>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</si>
  <si>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</si>
  <si>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</si>
  <si>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</si>
  <si>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</si>
  <si>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</si>
  <si>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</si>
  <si>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</si>
  <si>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</si>
  <si>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</si>
  <si>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</si>
  <si>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</si>
  <si>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</si>
  <si>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</si>
  <si>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</si>
  <si>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</si>
  <si>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</si>
  <si>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</si>
  <si>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</si>
  <si>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</si>
  <si>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</si>
  <si>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</si>
  <si>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</si>
  <si>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</si>
  <si>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</si>
  <si>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</si>
  <si>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</si>
  <si>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</si>
  <si>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</si>
  <si>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</si>
  <si>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</si>
  <si>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</si>
  <si>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</si>
  <si>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</si>
  <si>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</si>
  <si>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</si>
  <si>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</si>
  <si>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</si>
  <si>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</si>
  <si>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</si>
  <si>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</si>
  <si>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</si>
  <si>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</si>
  <si>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</si>
  <si>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</si>
  <si>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</si>
  <si>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</si>
  <si>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</si>
  <si>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</si>
  <si>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</si>
  <si>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</si>
  <si>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</si>
  <si>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</si>
  <si>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</si>
  <si>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</si>
  <si>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пакетного выключателя ПВ 2*40  кв.№12</t>
  </si>
  <si>
    <t>замена автомата 63А</t>
  </si>
  <si>
    <t>замена светильника СА-19 тамбур, 1п</t>
  </si>
  <si>
    <t>замена пакетного выключателя ПВ 2*40  кв.6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</si>
  <si>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</si>
  <si>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</si>
  <si>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светильника СА-19 в МОП (2 подъезд)</t>
  </si>
  <si>
    <t>Текущий ремонт систем ВиК</t>
  </si>
  <si>
    <t>устранение засора</t>
  </si>
  <si>
    <t>замена вентиля Ду 20мм под кв.10</t>
  </si>
  <si>
    <t>замена вентилей на стояках отопления Ду 15мм (стояки квартиры №12)</t>
  </si>
  <si>
    <t>замена запорной арматуры системы отопления в ИТП:</t>
  </si>
  <si>
    <t>а</t>
  </si>
  <si>
    <t>смена крана шарового Ду 40 под приварку</t>
  </si>
  <si>
    <t>б</t>
  </si>
  <si>
    <t>сварочные работы</t>
  </si>
  <si>
    <t>устранение засора канализационного коллектора Ду 100 мм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</si>
  <si>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</si>
  <si>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</si>
  <si>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срезка кустарников</t>
  </si>
  <si>
    <t>укрепление притворной планки тамбурной двери</t>
  </si>
  <si>
    <t>ремонт лавочки 2 подъезд</t>
  </si>
  <si>
    <t>Покраска контейнера</t>
  </si>
  <si>
    <t>установка проушин на подвальную дверь</t>
  </si>
  <si>
    <t>распил веток по стандарту</t>
  </si>
  <si>
    <t>срезка кустарника</t>
  </si>
  <si>
    <t>укрепление дверных навесов на входной двери (2 п)</t>
  </si>
  <si>
    <t>установка щеколды на входную дверь (2п)</t>
  </si>
  <si>
    <t>установка винтового замка</t>
  </si>
  <si>
    <t>Установка винтового замка</t>
  </si>
  <si>
    <t>установка пружины на тамбурную дверь 1 подъезд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</si>
  <si>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</si>
  <si>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</si>
  <si>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</si>
  <si>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</si>
  <si>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</si>
  <si>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</si>
  <si>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14</t>
  </si>
  <si>
    <t xml:space="preserve">Отчет за 2024 г. </t>
  </si>
  <si>
    <t>Результат на 01.01.2024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</si>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</sst>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4" fillId="0" borderId="0" xfId="0" applyFont="1" applyAlignment="1">
      <alignment vertical="top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7" fillId="0" borderId="0" xfId="0" applyFont="1" applyAlignment="1">
      <alignment vertical="top"/>
    </xf>
    <xf numFmtId="0" fontId="7" fillId="0" borderId="0" xfId="0" applyFont="1"/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16" fontId="5" fillId="0" borderId="7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49" fontId="5" fillId="0" borderId="9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vertical="top" wrapText="1"/>
    </xf>
    <xf numFmtId="49" fontId="5" fillId="0" borderId="1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/>
    <xf numFmtId="49" fontId="5" fillId="0" borderId="9" xfId="0" applyNumberFormat="1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4" fillId="0" borderId="1" xfId="2" applyFont="1" applyBorder="1" applyAlignment="1">
      <alignment horizontal="center"/>
    </xf>
    <xf numFmtId="2" fontId="4" fillId="0" borderId="0" xfId="2" applyNumberFormat="1" applyFont="1"/>
    <xf numFmtId="0" fontId="4" fillId="0" borderId="0" xfId="2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18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1" xfId="0" applyNumberFormat="1" applyFont="1" applyFill="1" applyBorder="1" applyAlignment="1">
      <alignment horizontal="left"/>
    </xf>
    <xf numFmtId="0" fontId="4" fillId="0" borderId="2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1" xfId="2" applyFont="1" applyBorder="1"/>
    <xf numFmtId="0" fontId="5" fillId="0" borderId="0" xfId="2" applyFont="1" applyFill="1" applyBorder="1" applyAlignment="1">
      <alignment horizontal="center"/>
    </xf>
    <xf numFmtId="4" fontId="5" fillId="0" borderId="1" xfId="0" applyNumberFormat="1" applyFont="1" applyFill="1" applyBorder="1" applyAlignment="1"/>
    <xf numFmtId="4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1" applyNumberFormat="1" applyFont="1" applyBorder="1" applyAlignment="1">
      <alignment vertical="top"/>
    </xf>
    <xf numFmtId="4" fontId="5" fillId="0" borderId="1" xfId="1" applyNumberFormat="1" applyFont="1" applyFill="1" applyBorder="1" applyAlignment="1"/>
    <xf numFmtId="4" fontId="5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92" workbookViewId="0">
      <selection activeCell="C109" sqref="C5:C109"/>
    </sheetView>
  </sheetViews>
  <sheetFormatPr defaultColWidth="11" defaultRowHeight="15.75" x14ac:dyDescent="0.25"/>
  <cols>
    <col min="1" max="1" width="8.28515625" style="7" customWidth="1"/>
    <col min="2" max="2" width="68.28515625" style="33" customWidth="1"/>
    <col min="3" max="3" width="15.7109375" style="7" customWidth="1"/>
    <col min="4" max="7" width="11" style="7"/>
    <col min="8" max="196" width="11" style="8"/>
    <col min="197" max="197" width="5" style="8" customWidth="1"/>
    <col min="198" max="198" width="50" style="8" customWidth="1"/>
    <col min="199" max="199" width="9" style="8" customWidth="1"/>
    <col min="200" max="203" width="0" style="8" hidden="1" customWidth="1"/>
    <col min="204" max="204" width="0.140625" style="8" customWidth="1"/>
    <col min="205" max="205" width="7.28515625" style="8" customWidth="1"/>
    <col min="206" max="206" width="7" style="8" customWidth="1"/>
    <col min="207" max="207" width="6.42578125" style="8" customWidth="1"/>
    <col min="208" max="208" width="7" style="8" customWidth="1"/>
    <col min="209" max="209" width="10.7109375" style="8" customWidth="1"/>
    <col min="210" max="210" width="7.85546875" style="8" customWidth="1"/>
    <col min="211" max="211" width="7.5703125" style="8" customWidth="1"/>
    <col min="212" max="212" width="7.7109375" style="8" customWidth="1"/>
    <col min="213" max="213" width="9.7109375" style="8" customWidth="1"/>
    <col min="214" max="226" width="11" style="8"/>
    <col min="227" max="227" width="8.140625" style="8" customWidth="1"/>
    <col min="228" max="228" width="9.42578125" style="8" customWidth="1"/>
    <col min="229" max="257" width="11" style="8"/>
    <col min="258" max="258" width="13.28515625" style="8" customWidth="1"/>
    <col min="259" max="452" width="11" style="8"/>
    <col min="453" max="453" width="5" style="8" customWidth="1"/>
    <col min="454" max="454" width="50" style="8" customWidth="1"/>
    <col min="455" max="455" width="9" style="8" customWidth="1"/>
    <col min="456" max="459" width="0" style="8" hidden="1" customWidth="1"/>
    <col min="460" max="460" width="0.140625" style="8" customWidth="1"/>
    <col min="461" max="461" width="7.28515625" style="8" customWidth="1"/>
    <col min="462" max="462" width="7" style="8" customWidth="1"/>
    <col min="463" max="463" width="6.42578125" style="8" customWidth="1"/>
    <col min="464" max="464" width="7" style="8" customWidth="1"/>
    <col min="465" max="465" width="10.7109375" style="8" customWidth="1"/>
    <col min="466" max="466" width="7.85546875" style="8" customWidth="1"/>
    <col min="467" max="467" width="7.5703125" style="8" customWidth="1"/>
    <col min="468" max="468" width="7.7109375" style="8" customWidth="1"/>
    <col min="469" max="469" width="9.7109375" style="8" customWidth="1"/>
    <col min="470" max="482" width="11" style="8"/>
    <col min="483" max="483" width="8.140625" style="8" customWidth="1"/>
    <col min="484" max="484" width="9.42578125" style="8" customWidth="1"/>
    <col min="485" max="513" width="11" style="8"/>
    <col min="514" max="514" width="13.28515625" style="8" customWidth="1"/>
    <col min="515" max="708" width="11" style="8"/>
    <col min="709" max="709" width="5" style="8" customWidth="1"/>
    <col min="710" max="710" width="50" style="8" customWidth="1"/>
    <col min="711" max="711" width="9" style="8" customWidth="1"/>
    <col min="712" max="715" width="0" style="8" hidden="1" customWidth="1"/>
    <col min="716" max="716" width="0.140625" style="8" customWidth="1"/>
    <col min="717" max="717" width="7.28515625" style="8" customWidth="1"/>
    <col min="718" max="718" width="7" style="8" customWidth="1"/>
    <col min="719" max="719" width="6.42578125" style="8" customWidth="1"/>
    <col min="720" max="720" width="7" style="8" customWidth="1"/>
    <col min="721" max="721" width="10.7109375" style="8" customWidth="1"/>
    <col min="722" max="722" width="7.85546875" style="8" customWidth="1"/>
    <col min="723" max="723" width="7.5703125" style="8" customWidth="1"/>
    <col min="724" max="724" width="7.7109375" style="8" customWidth="1"/>
    <col min="725" max="725" width="9.7109375" style="8" customWidth="1"/>
    <col min="726" max="738" width="11" style="8"/>
    <col min="739" max="739" width="8.140625" style="8" customWidth="1"/>
    <col min="740" max="740" width="9.42578125" style="8" customWidth="1"/>
    <col min="741" max="769" width="11" style="8"/>
    <col min="770" max="770" width="13.28515625" style="8" customWidth="1"/>
    <col min="771" max="964" width="11" style="8"/>
    <col min="965" max="965" width="5" style="8" customWidth="1"/>
    <col min="966" max="966" width="50" style="8" customWidth="1"/>
    <col min="967" max="967" width="9" style="8" customWidth="1"/>
    <col min="968" max="971" width="0" style="8" hidden="1" customWidth="1"/>
    <col min="972" max="972" width="0.140625" style="8" customWidth="1"/>
    <col min="973" max="973" width="7.28515625" style="8" customWidth="1"/>
    <col min="974" max="974" width="7" style="8" customWidth="1"/>
    <col min="975" max="975" width="6.42578125" style="8" customWidth="1"/>
    <col min="976" max="976" width="7" style="8" customWidth="1"/>
    <col min="977" max="977" width="10.7109375" style="8" customWidth="1"/>
    <col min="978" max="978" width="7.85546875" style="8" customWidth="1"/>
    <col min="979" max="979" width="7.5703125" style="8" customWidth="1"/>
    <col min="980" max="980" width="7.7109375" style="8" customWidth="1"/>
    <col min="981" max="981" width="9.7109375" style="8" customWidth="1"/>
    <col min="982" max="994" width="11" style="8"/>
    <col min="995" max="995" width="8.140625" style="8" customWidth="1"/>
    <col min="996" max="996" width="9.42578125" style="8" customWidth="1"/>
    <col min="997" max="1025" width="11" style="8"/>
    <col min="1026" max="1026" width="13.28515625" style="8" customWidth="1"/>
    <col min="1027" max="1220" width="11" style="8"/>
    <col min="1221" max="1221" width="5" style="8" customWidth="1"/>
    <col min="1222" max="1222" width="50" style="8" customWidth="1"/>
    <col min="1223" max="1223" width="9" style="8" customWidth="1"/>
    <col min="1224" max="1227" width="0" style="8" hidden="1" customWidth="1"/>
    <col min="1228" max="1228" width="0.140625" style="8" customWidth="1"/>
    <col min="1229" max="1229" width="7.28515625" style="8" customWidth="1"/>
    <col min="1230" max="1230" width="7" style="8" customWidth="1"/>
    <col min="1231" max="1231" width="6.42578125" style="8" customWidth="1"/>
    <col min="1232" max="1232" width="7" style="8" customWidth="1"/>
    <col min="1233" max="1233" width="10.7109375" style="8" customWidth="1"/>
    <col min="1234" max="1234" width="7.85546875" style="8" customWidth="1"/>
    <col min="1235" max="1235" width="7.5703125" style="8" customWidth="1"/>
    <col min="1236" max="1236" width="7.7109375" style="8" customWidth="1"/>
    <col min="1237" max="1237" width="9.7109375" style="8" customWidth="1"/>
    <col min="1238" max="1250" width="11" style="8"/>
    <col min="1251" max="1251" width="8.140625" style="8" customWidth="1"/>
    <col min="1252" max="1252" width="9.42578125" style="8" customWidth="1"/>
    <col min="1253" max="1281" width="11" style="8"/>
    <col min="1282" max="1282" width="13.28515625" style="8" customWidth="1"/>
    <col min="1283" max="1476" width="11" style="8"/>
    <col min="1477" max="1477" width="5" style="8" customWidth="1"/>
    <col min="1478" max="1478" width="50" style="8" customWidth="1"/>
    <col min="1479" max="1479" width="9" style="8" customWidth="1"/>
    <col min="1480" max="1483" width="0" style="8" hidden="1" customWidth="1"/>
    <col min="1484" max="1484" width="0.140625" style="8" customWidth="1"/>
    <col min="1485" max="1485" width="7.28515625" style="8" customWidth="1"/>
    <col min="1486" max="1486" width="7" style="8" customWidth="1"/>
    <col min="1487" max="1487" width="6.42578125" style="8" customWidth="1"/>
    <col min="1488" max="1488" width="7" style="8" customWidth="1"/>
    <col min="1489" max="1489" width="10.7109375" style="8" customWidth="1"/>
    <col min="1490" max="1490" width="7.85546875" style="8" customWidth="1"/>
    <col min="1491" max="1491" width="7.5703125" style="8" customWidth="1"/>
    <col min="1492" max="1492" width="7.7109375" style="8" customWidth="1"/>
    <col min="1493" max="1493" width="9.7109375" style="8" customWidth="1"/>
    <col min="1494" max="1506" width="11" style="8"/>
    <col min="1507" max="1507" width="8.140625" style="8" customWidth="1"/>
    <col min="1508" max="1508" width="9.42578125" style="8" customWidth="1"/>
    <col min="1509" max="1537" width="11" style="8"/>
    <col min="1538" max="1538" width="13.28515625" style="8" customWidth="1"/>
    <col min="1539" max="1732" width="11" style="8"/>
    <col min="1733" max="1733" width="5" style="8" customWidth="1"/>
    <col min="1734" max="1734" width="50" style="8" customWidth="1"/>
    <col min="1735" max="1735" width="9" style="8" customWidth="1"/>
    <col min="1736" max="1739" width="0" style="8" hidden="1" customWidth="1"/>
    <col min="1740" max="1740" width="0.140625" style="8" customWidth="1"/>
    <col min="1741" max="1741" width="7.28515625" style="8" customWidth="1"/>
    <col min="1742" max="1742" width="7" style="8" customWidth="1"/>
    <col min="1743" max="1743" width="6.42578125" style="8" customWidth="1"/>
    <col min="1744" max="1744" width="7" style="8" customWidth="1"/>
    <col min="1745" max="1745" width="10.7109375" style="8" customWidth="1"/>
    <col min="1746" max="1746" width="7.85546875" style="8" customWidth="1"/>
    <col min="1747" max="1747" width="7.5703125" style="8" customWidth="1"/>
    <col min="1748" max="1748" width="7.7109375" style="8" customWidth="1"/>
    <col min="1749" max="1749" width="9.7109375" style="8" customWidth="1"/>
    <col min="1750" max="1762" width="11" style="8"/>
    <col min="1763" max="1763" width="8.140625" style="8" customWidth="1"/>
    <col min="1764" max="1764" width="9.42578125" style="8" customWidth="1"/>
    <col min="1765" max="1793" width="11" style="8"/>
    <col min="1794" max="1794" width="13.28515625" style="8" customWidth="1"/>
    <col min="1795" max="1988" width="11" style="8"/>
    <col min="1989" max="1989" width="5" style="8" customWidth="1"/>
    <col min="1990" max="1990" width="50" style="8" customWidth="1"/>
    <col min="1991" max="1991" width="9" style="8" customWidth="1"/>
    <col min="1992" max="1995" width="0" style="8" hidden="1" customWidth="1"/>
    <col min="1996" max="1996" width="0.140625" style="8" customWidth="1"/>
    <col min="1997" max="1997" width="7.28515625" style="8" customWidth="1"/>
    <col min="1998" max="1998" width="7" style="8" customWidth="1"/>
    <col min="1999" max="1999" width="6.42578125" style="8" customWidth="1"/>
    <col min="2000" max="2000" width="7" style="8" customWidth="1"/>
    <col min="2001" max="2001" width="10.7109375" style="8" customWidth="1"/>
    <col min="2002" max="2002" width="7.85546875" style="8" customWidth="1"/>
    <col min="2003" max="2003" width="7.5703125" style="8" customWidth="1"/>
    <col min="2004" max="2004" width="7.7109375" style="8" customWidth="1"/>
    <col min="2005" max="2005" width="9.7109375" style="8" customWidth="1"/>
    <col min="2006" max="2018" width="11" style="8"/>
    <col min="2019" max="2019" width="8.140625" style="8" customWidth="1"/>
    <col min="2020" max="2020" width="9.42578125" style="8" customWidth="1"/>
    <col min="2021" max="2049" width="11" style="8"/>
    <col min="2050" max="2050" width="13.28515625" style="8" customWidth="1"/>
    <col min="2051" max="2244" width="11" style="8"/>
    <col min="2245" max="2245" width="5" style="8" customWidth="1"/>
    <col min="2246" max="2246" width="50" style="8" customWidth="1"/>
    <col min="2247" max="2247" width="9" style="8" customWidth="1"/>
    <col min="2248" max="2251" width="0" style="8" hidden="1" customWidth="1"/>
    <col min="2252" max="2252" width="0.140625" style="8" customWidth="1"/>
    <col min="2253" max="2253" width="7.28515625" style="8" customWidth="1"/>
    <col min="2254" max="2254" width="7" style="8" customWidth="1"/>
    <col min="2255" max="2255" width="6.42578125" style="8" customWidth="1"/>
    <col min="2256" max="2256" width="7" style="8" customWidth="1"/>
    <col min="2257" max="2257" width="10.7109375" style="8" customWidth="1"/>
    <col min="2258" max="2258" width="7.85546875" style="8" customWidth="1"/>
    <col min="2259" max="2259" width="7.5703125" style="8" customWidth="1"/>
    <col min="2260" max="2260" width="7.7109375" style="8" customWidth="1"/>
    <col min="2261" max="2261" width="9.7109375" style="8" customWidth="1"/>
    <col min="2262" max="2274" width="11" style="8"/>
    <col min="2275" max="2275" width="8.140625" style="8" customWidth="1"/>
    <col min="2276" max="2276" width="9.42578125" style="8" customWidth="1"/>
    <col min="2277" max="2305" width="11" style="8"/>
    <col min="2306" max="2306" width="13.28515625" style="8" customWidth="1"/>
    <col min="2307" max="2500" width="11" style="8"/>
    <col min="2501" max="2501" width="5" style="8" customWidth="1"/>
    <col min="2502" max="2502" width="50" style="8" customWidth="1"/>
    <col min="2503" max="2503" width="9" style="8" customWidth="1"/>
    <col min="2504" max="2507" width="0" style="8" hidden="1" customWidth="1"/>
    <col min="2508" max="2508" width="0.140625" style="8" customWidth="1"/>
    <col min="2509" max="2509" width="7.28515625" style="8" customWidth="1"/>
    <col min="2510" max="2510" width="7" style="8" customWidth="1"/>
    <col min="2511" max="2511" width="6.42578125" style="8" customWidth="1"/>
    <col min="2512" max="2512" width="7" style="8" customWidth="1"/>
    <col min="2513" max="2513" width="10.7109375" style="8" customWidth="1"/>
    <col min="2514" max="2514" width="7.85546875" style="8" customWidth="1"/>
    <col min="2515" max="2515" width="7.5703125" style="8" customWidth="1"/>
    <col min="2516" max="2516" width="7.7109375" style="8" customWidth="1"/>
    <col min="2517" max="2517" width="9.7109375" style="8" customWidth="1"/>
    <col min="2518" max="2530" width="11" style="8"/>
    <col min="2531" max="2531" width="8.140625" style="8" customWidth="1"/>
    <col min="2532" max="2532" width="9.42578125" style="8" customWidth="1"/>
    <col min="2533" max="2561" width="11" style="8"/>
    <col min="2562" max="2562" width="13.28515625" style="8" customWidth="1"/>
    <col min="2563" max="2756" width="11" style="8"/>
    <col min="2757" max="2757" width="5" style="8" customWidth="1"/>
    <col min="2758" max="2758" width="50" style="8" customWidth="1"/>
    <col min="2759" max="2759" width="9" style="8" customWidth="1"/>
    <col min="2760" max="2763" width="0" style="8" hidden="1" customWidth="1"/>
    <col min="2764" max="2764" width="0.140625" style="8" customWidth="1"/>
    <col min="2765" max="2765" width="7.28515625" style="8" customWidth="1"/>
    <col min="2766" max="2766" width="7" style="8" customWidth="1"/>
    <col min="2767" max="2767" width="6.42578125" style="8" customWidth="1"/>
    <col min="2768" max="2768" width="7" style="8" customWidth="1"/>
    <col min="2769" max="2769" width="10.7109375" style="8" customWidth="1"/>
    <col min="2770" max="2770" width="7.85546875" style="8" customWidth="1"/>
    <col min="2771" max="2771" width="7.5703125" style="8" customWidth="1"/>
    <col min="2772" max="2772" width="7.7109375" style="8" customWidth="1"/>
    <col min="2773" max="2773" width="9.7109375" style="8" customWidth="1"/>
    <col min="2774" max="2786" width="11" style="8"/>
    <col min="2787" max="2787" width="8.140625" style="8" customWidth="1"/>
    <col min="2788" max="2788" width="9.42578125" style="8" customWidth="1"/>
    <col min="2789" max="2817" width="11" style="8"/>
    <col min="2818" max="2818" width="13.28515625" style="8" customWidth="1"/>
    <col min="2819" max="3012" width="11" style="8"/>
    <col min="3013" max="3013" width="5" style="8" customWidth="1"/>
    <col min="3014" max="3014" width="50" style="8" customWidth="1"/>
    <col min="3015" max="3015" width="9" style="8" customWidth="1"/>
    <col min="3016" max="3019" width="0" style="8" hidden="1" customWidth="1"/>
    <col min="3020" max="3020" width="0.140625" style="8" customWidth="1"/>
    <col min="3021" max="3021" width="7.28515625" style="8" customWidth="1"/>
    <col min="3022" max="3022" width="7" style="8" customWidth="1"/>
    <col min="3023" max="3023" width="6.42578125" style="8" customWidth="1"/>
    <col min="3024" max="3024" width="7" style="8" customWidth="1"/>
    <col min="3025" max="3025" width="10.7109375" style="8" customWidth="1"/>
    <col min="3026" max="3026" width="7.85546875" style="8" customWidth="1"/>
    <col min="3027" max="3027" width="7.5703125" style="8" customWidth="1"/>
    <col min="3028" max="3028" width="7.7109375" style="8" customWidth="1"/>
    <col min="3029" max="3029" width="9.7109375" style="8" customWidth="1"/>
    <col min="3030" max="3042" width="11" style="8"/>
    <col min="3043" max="3043" width="8.140625" style="8" customWidth="1"/>
    <col min="3044" max="3044" width="9.42578125" style="8" customWidth="1"/>
    <col min="3045" max="3073" width="11" style="8"/>
    <col min="3074" max="3074" width="13.28515625" style="8" customWidth="1"/>
    <col min="3075" max="3268" width="11" style="8"/>
    <col min="3269" max="3269" width="5" style="8" customWidth="1"/>
    <col min="3270" max="3270" width="50" style="8" customWidth="1"/>
    <col min="3271" max="3271" width="9" style="8" customWidth="1"/>
    <col min="3272" max="3275" width="0" style="8" hidden="1" customWidth="1"/>
    <col min="3276" max="3276" width="0.140625" style="8" customWidth="1"/>
    <col min="3277" max="3277" width="7.28515625" style="8" customWidth="1"/>
    <col min="3278" max="3278" width="7" style="8" customWidth="1"/>
    <col min="3279" max="3279" width="6.42578125" style="8" customWidth="1"/>
    <col min="3280" max="3280" width="7" style="8" customWidth="1"/>
    <col min="3281" max="3281" width="10.7109375" style="8" customWidth="1"/>
    <col min="3282" max="3282" width="7.85546875" style="8" customWidth="1"/>
    <col min="3283" max="3283" width="7.5703125" style="8" customWidth="1"/>
    <col min="3284" max="3284" width="7.7109375" style="8" customWidth="1"/>
    <col min="3285" max="3285" width="9.7109375" style="8" customWidth="1"/>
    <col min="3286" max="3298" width="11" style="8"/>
    <col min="3299" max="3299" width="8.140625" style="8" customWidth="1"/>
    <col min="3300" max="3300" width="9.42578125" style="8" customWidth="1"/>
    <col min="3301" max="3329" width="11" style="8"/>
    <col min="3330" max="3330" width="13.28515625" style="8" customWidth="1"/>
    <col min="3331" max="3524" width="11" style="8"/>
    <col min="3525" max="3525" width="5" style="8" customWidth="1"/>
    <col min="3526" max="3526" width="50" style="8" customWidth="1"/>
    <col min="3527" max="3527" width="9" style="8" customWidth="1"/>
    <col min="3528" max="3531" width="0" style="8" hidden="1" customWidth="1"/>
    <col min="3532" max="3532" width="0.140625" style="8" customWidth="1"/>
    <col min="3533" max="3533" width="7.28515625" style="8" customWidth="1"/>
    <col min="3534" max="3534" width="7" style="8" customWidth="1"/>
    <col min="3535" max="3535" width="6.42578125" style="8" customWidth="1"/>
    <col min="3536" max="3536" width="7" style="8" customWidth="1"/>
    <col min="3537" max="3537" width="10.7109375" style="8" customWidth="1"/>
    <col min="3538" max="3538" width="7.85546875" style="8" customWidth="1"/>
    <col min="3539" max="3539" width="7.5703125" style="8" customWidth="1"/>
    <col min="3540" max="3540" width="7.7109375" style="8" customWidth="1"/>
    <col min="3541" max="3541" width="9.7109375" style="8" customWidth="1"/>
    <col min="3542" max="3554" width="11" style="8"/>
    <col min="3555" max="3555" width="8.140625" style="8" customWidth="1"/>
    <col min="3556" max="3556" width="9.42578125" style="8" customWidth="1"/>
    <col min="3557" max="3585" width="11" style="8"/>
    <col min="3586" max="3586" width="13.28515625" style="8" customWidth="1"/>
    <col min="3587" max="3780" width="11" style="8"/>
    <col min="3781" max="3781" width="5" style="8" customWidth="1"/>
    <col min="3782" max="3782" width="50" style="8" customWidth="1"/>
    <col min="3783" max="3783" width="9" style="8" customWidth="1"/>
    <col min="3784" max="3787" width="0" style="8" hidden="1" customWidth="1"/>
    <col min="3788" max="3788" width="0.140625" style="8" customWidth="1"/>
    <col min="3789" max="3789" width="7.28515625" style="8" customWidth="1"/>
    <col min="3790" max="3790" width="7" style="8" customWidth="1"/>
    <col min="3791" max="3791" width="6.42578125" style="8" customWidth="1"/>
    <col min="3792" max="3792" width="7" style="8" customWidth="1"/>
    <col min="3793" max="3793" width="10.7109375" style="8" customWidth="1"/>
    <col min="3794" max="3794" width="7.85546875" style="8" customWidth="1"/>
    <col min="3795" max="3795" width="7.5703125" style="8" customWidth="1"/>
    <col min="3796" max="3796" width="7.7109375" style="8" customWidth="1"/>
    <col min="3797" max="3797" width="9.7109375" style="8" customWidth="1"/>
    <col min="3798" max="3810" width="11" style="8"/>
    <col min="3811" max="3811" width="8.140625" style="8" customWidth="1"/>
    <col min="3812" max="3812" width="9.42578125" style="8" customWidth="1"/>
    <col min="3813" max="3841" width="11" style="8"/>
    <col min="3842" max="3842" width="13.28515625" style="8" customWidth="1"/>
    <col min="3843" max="4036" width="11" style="8"/>
    <col min="4037" max="4037" width="5" style="8" customWidth="1"/>
    <col min="4038" max="4038" width="50" style="8" customWidth="1"/>
    <col min="4039" max="4039" width="9" style="8" customWidth="1"/>
    <col min="4040" max="4043" width="0" style="8" hidden="1" customWidth="1"/>
    <col min="4044" max="4044" width="0.140625" style="8" customWidth="1"/>
    <col min="4045" max="4045" width="7.28515625" style="8" customWidth="1"/>
    <col min="4046" max="4046" width="7" style="8" customWidth="1"/>
    <col min="4047" max="4047" width="6.42578125" style="8" customWidth="1"/>
    <col min="4048" max="4048" width="7" style="8" customWidth="1"/>
    <col min="4049" max="4049" width="10.7109375" style="8" customWidth="1"/>
    <col min="4050" max="4050" width="7.85546875" style="8" customWidth="1"/>
    <col min="4051" max="4051" width="7.5703125" style="8" customWidth="1"/>
    <col min="4052" max="4052" width="7.7109375" style="8" customWidth="1"/>
    <col min="4053" max="4053" width="9.7109375" style="8" customWidth="1"/>
    <col min="4054" max="4066" width="11" style="8"/>
    <col min="4067" max="4067" width="8.140625" style="8" customWidth="1"/>
    <col min="4068" max="4068" width="9.42578125" style="8" customWidth="1"/>
    <col min="4069" max="4097" width="11" style="8"/>
    <col min="4098" max="4098" width="13.28515625" style="8" customWidth="1"/>
    <col min="4099" max="4292" width="11" style="8"/>
    <col min="4293" max="4293" width="5" style="8" customWidth="1"/>
    <col min="4294" max="4294" width="50" style="8" customWidth="1"/>
    <col min="4295" max="4295" width="9" style="8" customWidth="1"/>
    <col min="4296" max="4299" width="0" style="8" hidden="1" customWidth="1"/>
    <col min="4300" max="4300" width="0.140625" style="8" customWidth="1"/>
    <col min="4301" max="4301" width="7.28515625" style="8" customWidth="1"/>
    <col min="4302" max="4302" width="7" style="8" customWidth="1"/>
    <col min="4303" max="4303" width="6.42578125" style="8" customWidth="1"/>
    <col min="4304" max="4304" width="7" style="8" customWidth="1"/>
    <col min="4305" max="4305" width="10.7109375" style="8" customWidth="1"/>
    <col min="4306" max="4306" width="7.85546875" style="8" customWidth="1"/>
    <col min="4307" max="4307" width="7.5703125" style="8" customWidth="1"/>
    <col min="4308" max="4308" width="7.7109375" style="8" customWidth="1"/>
    <col min="4309" max="4309" width="9.7109375" style="8" customWidth="1"/>
    <col min="4310" max="4322" width="11" style="8"/>
    <col min="4323" max="4323" width="8.140625" style="8" customWidth="1"/>
    <col min="4324" max="4324" width="9.42578125" style="8" customWidth="1"/>
    <col min="4325" max="4353" width="11" style="8"/>
    <col min="4354" max="4354" width="13.28515625" style="8" customWidth="1"/>
    <col min="4355" max="4548" width="11" style="8"/>
    <col min="4549" max="4549" width="5" style="8" customWidth="1"/>
    <col min="4550" max="4550" width="50" style="8" customWidth="1"/>
    <col min="4551" max="4551" width="9" style="8" customWidth="1"/>
    <col min="4552" max="4555" width="0" style="8" hidden="1" customWidth="1"/>
    <col min="4556" max="4556" width="0.140625" style="8" customWidth="1"/>
    <col min="4557" max="4557" width="7.28515625" style="8" customWidth="1"/>
    <col min="4558" max="4558" width="7" style="8" customWidth="1"/>
    <col min="4559" max="4559" width="6.42578125" style="8" customWidth="1"/>
    <col min="4560" max="4560" width="7" style="8" customWidth="1"/>
    <col min="4561" max="4561" width="10.7109375" style="8" customWidth="1"/>
    <col min="4562" max="4562" width="7.85546875" style="8" customWidth="1"/>
    <col min="4563" max="4563" width="7.5703125" style="8" customWidth="1"/>
    <col min="4564" max="4564" width="7.7109375" style="8" customWidth="1"/>
    <col min="4565" max="4565" width="9.7109375" style="8" customWidth="1"/>
    <col min="4566" max="4578" width="11" style="8"/>
    <col min="4579" max="4579" width="8.140625" style="8" customWidth="1"/>
    <col min="4580" max="4580" width="9.42578125" style="8" customWidth="1"/>
    <col min="4581" max="4609" width="11" style="8"/>
    <col min="4610" max="4610" width="13.28515625" style="8" customWidth="1"/>
    <col min="4611" max="4804" width="11" style="8"/>
    <col min="4805" max="4805" width="5" style="8" customWidth="1"/>
    <col min="4806" max="4806" width="50" style="8" customWidth="1"/>
    <col min="4807" max="4807" width="9" style="8" customWidth="1"/>
    <col min="4808" max="4811" width="0" style="8" hidden="1" customWidth="1"/>
    <col min="4812" max="4812" width="0.140625" style="8" customWidth="1"/>
    <col min="4813" max="4813" width="7.28515625" style="8" customWidth="1"/>
    <col min="4814" max="4814" width="7" style="8" customWidth="1"/>
    <col min="4815" max="4815" width="6.42578125" style="8" customWidth="1"/>
    <col min="4816" max="4816" width="7" style="8" customWidth="1"/>
    <col min="4817" max="4817" width="10.7109375" style="8" customWidth="1"/>
    <col min="4818" max="4818" width="7.85546875" style="8" customWidth="1"/>
    <col min="4819" max="4819" width="7.5703125" style="8" customWidth="1"/>
    <col min="4820" max="4820" width="7.7109375" style="8" customWidth="1"/>
    <col min="4821" max="4821" width="9.7109375" style="8" customWidth="1"/>
    <col min="4822" max="4834" width="11" style="8"/>
    <col min="4835" max="4835" width="8.140625" style="8" customWidth="1"/>
    <col min="4836" max="4836" width="9.42578125" style="8" customWidth="1"/>
    <col min="4837" max="4865" width="11" style="8"/>
    <col min="4866" max="4866" width="13.28515625" style="8" customWidth="1"/>
    <col min="4867" max="5060" width="11" style="8"/>
    <col min="5061" max="5061" width="5" style="8" customWidth="1"/>
    <col min="5062" max="5062" width="50" style="8" customWidth="1"/>
    <col min="5063" max="5063" width="9" style="8" customWidth="1"/>
    <col min="5064" max="5067" width="0" style="8" hidden="1" customWidth="1"/>
    <col min="5068" max="5068" width="0.140625" style="8" customWidth="1"/>
    <col min="5069" max="5069" width="7.28515625" style="8" customWidth="1"/>
    <col min="5070" max="5070" width="7" style="8" customWidth="1"/>
    <col min="5071" max="5071" width="6.42578125" style="8" customWidth="1"/>
    <col min="5072" max="5072" width="7" style="8" customWidth="1"/>
    <col min="5073" max="5073" width="10.7109375" style="8" customWidth="1"/>
    <col min="5074" max="5074" width="7.85546875" style="8" customWidth="1"/>
    <col min="5075" max="5075" width="7.5703125" style="8" customWidth="1"/>
    <col min="5076" max="5076" width="7.7109375" style="8" customWidth="1"/>
    <col min="5077" max="5077" width="9.7109375" style="8" customWidth="1"/>
    <col min="5078" max="5090" width="11" style="8"/>
    <col min="5091" max="5091" width="8.140625" style="8" customWidth="1"/>
    <col min="5092" max="5092" width="9.42578125" style="8" customWidth="1"/>
    <col min="5093" max="5121" width="11" style="8"/>
    <col min="5122" max="5122" width="13.28515625" style="8" customWidth="1"/>
    <col min="5123" max="5316" width="11" style="8"/>
    <col min="5317" max="5317" width="5" style="8" customWidth="1"/>
    <col min="5318" max="5318" width="50" style="8" customWidth="1"/>
    <col min="5319" max="5319" width="9" style="8" customWidth="1"/>
    <col min="5320" max="5323" width="0" style="8" hidden="1" customWidth="1"/>
    <col min="5324" max="5324" width="0.140625" style="8" customWidth="1"/>
    <col min="5325" max="5325" width="7.28515625" style="8" customWidth="1"/>
    <col min="5326" max="5326" width="7" style="8" customWidth="1"/>
    <col min="5327" max="5327" width="6.42578125" style="8" customWidth="1"/>
    <col min="5328" max="5328" width="7" style="8" customWidth="1"/>
    <col min="5329" max="5329" width="10.7109375" style="8" customWidth="1"/>
    <col min="5330" max="5330" width="7.85546875" style="8" customWidth="1"/>
    <col min="5331" max="5331" width="7.5703125" style="8" customWidth="1"/>
    <col min="5332" max="5332" width="7.7109375" style="8" customWidth="1"/>
    <col min="5333" max="5333" width="9.7109375" style="8" customWidth="1"/>
    <col min="5334" max="5346" width="11" style="8"/>
    <col min="5347" max="5347" width="8.140625" style="8" customWidth="1"/>
    <col min="5348" max="5348" width="9.42578125" style="8" customWidth="1"/>
    <col min="5349" max="5377" width="11" style="8"/>
    <col min="5378" max="5378" width="13.28515625" style="8" customWidth="1"/>
    <col min="5379" max="5572" width="11" style="8"/>
    <col min="5573" max="5573" width="5" style="8" customWidth="1"/>
    <col min="5574" max="5574" width="50" style="8" customWidth="1"/>
    <col min="5575" max="5575" width="9" style="8" customWidth="1"/>
    <col min="5576" max="5579" width="0" style="8" hidden="1" customWidth="1"/>
    <col min="5580" max="5580" width="0.140625" style="8" customWidth="1"/>
    <col min="5581" max="5581" width="7.28515625" style="8" customWidth="1"/>
    <col min="5582" max="5582" width="7" style="8" customWidth="1"/>
    <col min="5583" max="5583" width="6.42578125" style="8" customWidth="1"/>
    <col min="5584" max="5584" width="7" style="8" customWidth="1"/>
    <col min="5585" max="5585" width="10.7109375" style="8" customWidth="1"/>
    <col min="5586" max="5586" width="7.85546875" style="8" customWidth="1"/>
    <col min="5587" max="5587" width="7.5703125" style="8" customWidth="1"/>
    <col min="5588" max="5588" width="7.7109375" style="8" customWidth="1"/>
    <col min="5589" max="5589" width="9.7109375" style="8" customWidth="1"/>
    <col min="5590" max="5602" width="11" style="8"/>
    <col min="5603" max="5603" width="8.140625" style="8" customWidth="1"/>
    <col min="5604" max="5604" width="9.42578125" style="8" customWidth="1"/>
    <col min="5605" max="5633" width="11" style="8"/>
    <col min="5634" max="5634" width="13.28515625" style="8" customWidth="1"/>
    <col min="5635" max="5828" width="11" style="8"/>
    <col min="5829" max="5829" width="5" style="8" customWidth="1"/>
    <col min="5830" max="5830" width="50" style="8" customWidth="1"/>
    <col min="5831" max="5831" width="9" style="8" customWidth="1"/>
    <col min="5832" max="5835" width="0" style="8" hidden="1" customWidth="1"/>
    <col min="5836" max="5836" width="0.140625" style="8" customWidth="1"/>
    <col min="5837" max="5837" width="7.28515625" style="8" customWidth="1"/>
    <col min="5838" max="5838" width="7" style="8" customWidth="1"/>
    <col min="5839" max="5839" width="6.42578125" style="8" customWidth="1"/>
    <col min="5840" max="5840" width="7" style="8" customWidth="1"/>
    <col min="5841" max="5841" width="10.7109375" style="8" customWidth="1"/>
    <col min="5842" max="5842" width="7.85546875" style="8" customWidth="1"/>
    <col min="5843" max="5843" width="7.5703125" style="8" customWidth="1"/>
    <col min="5844" max="5844" width="7.7109375" style="8" customWidth="1"/>
    <col min="5845" max="5845" width="9.7109375" style="8" customWidth="1"/>
    <col min="5846" max="5858" width="11" style="8"/>
    <col min="5859" max="5859" width="8.140625" style="8" customWidth="1"/>
    <col min="5860" max="5860" width="9.42578125" style="8" customWidth="1"/>
    <col min="5861" max="5889" width="11" style="8"/>
    <col min="5890" max="5890" width="13.28515625" style="8" customWidth="1"/>
    <col min="5891" max="6084" width="11" style="8"/>
    <col min="6085" max="6085" width="5" style="8" customWidth="1"/>
    <col min="6086" max="6086" width="50" style="8" customWidth="1"/>
    <col min="6087" max="6087" width="9" style="8" customWidth="1"/>
    <col min="6088" max="6091" width="0" style="8" hidden="1" customWidth="1"/>
    <col min="6092" max="6092" width="0.140625" style="8" customWidth="1"/>
    <col min="6093" max="6093" width="7.28515625" style="8" customWidth="1"/>
    <col min="6094" max="6094" width="7" style="8" customWidth="1"/>
    <col min="6095" max="6095" width="6.42578125" style="8" customWidth="1"/>
    <col min="6096" max="6096" width="7" style="8" customWidth="1"/>
    <col min="6097" max="6097" width="10.7109375" style="8" customWidth="1"/>
    <col min="6098" max="6098" width="7.85546875" style="8" customWidth="1"/>
    <col min="6099" max="6099" width="7.5703125" style="8" customWidth="1"/>
    <col min="6100" max="6100" width="7.7109375" style="8" customWidth="1"/>
    <col min="6101" max="6101" width="9.7109375" style="8" customWidth="1"/>
    <col min="6102" max="6114" width="11" style="8"/>
    <col min="6115" max="6115" width="8.140625" style="8" customWidth="1"/>
    <col min="6116" max="6116" width="9.42578125" style="8" customWidth="1"/>
    <col min="6117" max="6145" width="11" style="8"/>
    <col min="6146" max="6146" width="13.28515625" style="8" customWidth="1"/>
    <col min="6147" max="6340" width="11" style="8"/>
    <col min="6341" max="6341" width="5" style="8" customWidth="1"/>
    <col min="6342" max="6342" width="50" style="8" customWidth="1"/>
    <col min="6343" max="6343" width="9" style="8" customWidth="1"/>
    <col min="6344" max="6347" width="0" style="8" hidden="1" customWidth="1"/>
    <col min="6348" max="6348" width="0.140625" style="8" customWidth="1"/>
    <col min="6349" max="6349" width="7.28515625" style="8" customWidth="1"/>
    <col min="6350" max="6350" width="7" style="8" customWidth="1"/>
    <col min="6351" max="6351" width="6.42578125" style="8" customWidth="1"/>
    <col min="6352" max="6352" width="7" style="8" customWidth="1"/>
    <col min="6353" max="6353" width="10.7109375" style="8" customWidth="1"/>
    <col min="6354" max="6354" width="7.85546875" style="8" customWidth="1"/>
    <col min="6355" max="6355" width="7.5703125" style="8" customWidth="1"/>
    <col min="6356" max="6356" width="7.7109375" style="8" customWidth="1"/>
    <col min="6357" max="6357" width="9.7109375" style="8" customWidth="1"/>
    <col min="6358" max="6370" width="11" style="8"/>
    <col min="6371" max="6371" width="8.140625" style="8" customWidth="1"/>
    <col min="6372" max="6372" width="9.42578125" style="8" customWidth="1"/>
    <col min="6373" max="6401" width="11" style="8"/>
    <col min="6402" max="6402" width="13.28515625" style="8" customWidth="1"/>
    <col min="6403" max="6596" width="11" style="8"/>
    <col min="6597" max="6597" width="5" style="8" customWidth="1"/>
    <col min="6598" max="6598" width="50" style="8" customWidth="1"/>
    <col min="6599" max="6599" width="9" style="8" customWidth="1"/>
    <col min="6600" max="6603" width="0" style="8" hidden="1" customWidth="1"/>
    <col min="6604" max="6604" width="0.140625" style="8" customWidth="1"/>
    <col min="6605" max="6605" width="7.28515625" style="8" customWidth="1"/>
    <col min="6606" max="6606" width="7" style="8" customWidth="1"/>
    <col min="6607" max="6607" width="6.42578125" style="8" customWidth="1"/>
    <col min="6608" max="6608" width="7" style="8" customWidth="1"/>
    <col min="6609" max="6609" width="10.7109375" style="8" customWidth="1"/>
    <col min="6610" max="6610" width="7.85546875" style="8" customWidth="1"/>
    <col min="6611" max="6611" width="7.5703125" style="8" customWidth="1"/>
    <col min="6612" max="6612" width="7.7109375" style="8" customWidth="1"/>
    <col min="6613" max="6613" width="9.7109375" style="8" customWidth="1"/>
    <col min="6614" max="6626" width="11" style="8"/>
    <col min="6627" max="6627" width="8.140625" style="8" customWidth="1"/>
    <col min="6628" max="6628" width="9.42578125" style="8" customWidth="1"/>
    <col min="6629" max="6657" width="11" style="8"/>
    <col min="6658" max="6658" width="13.28515625" style="8" customWidth="1"/>
    <col min="6659" max="6852" width="11" style="8"/>
    <col min="6853" max="6853" width="5" style="8" customWidth="1"/>
    <col min="6854" max="6854" width="50" style="8" customWidth="1"/>
    <col min="6855" max="6855" width="9" style="8" customWidth="1"/>
    <col min="6856" max="6859" width="0" style="8" hidden="1" customWidth="1"/>
    <col min="6860" max="6860" width="0.140625" style="8" customWidth="1"/>
    <col min="6861" max="6861" width="7.28515625" style="8" customWidth="1"/>
    <col min="6862" max="6862" width="7" style="8" customWidth="1"/>
    <col min="6863" max="6863" width="6.42578125" style="8" customWidth="1"/>
    <col min="6864" max="6864" width="7" style="8" customWidth="1"/>
    <col min="6865" max="6865" width="10.7109375" style="8" customWidth="1"/>
    <col min="6866" max="6866" width="7.85546875" style="8" customWidth="1"/>
    <col min="6867" max="6867" width="7.5703125" style="8" customWidth="1"/>
    <col min="6868" max="6868" width="7.7109375" style="8" customWidth="1"/>
    <col min="6869" max="6869" width="9.7109375" style="8" customWidth="1"/>
    <col min="6870" max="6882" width="11" style="8"/>
    <col min="6883" max="6883" width="8.140625" style="8" customWidth="1"/>
    <col min="6884" max="6884" width="9.42578125" style="8" customWidth="1"/>
    <col min="6885" max="6913" width="11" style="8"/>
    <col min="6914" max="6914" width="13.28515625" style="8" customWidth="1"/>
    <col min="6915" max="7108" width="11" style="8"/>
    <col min="7109" max="7109" width="5" style="8" customWidth="1"/>
    <col min="7110" max="7110" width="50" style="8" customWidth="1"/>
    <col min="7111" max="7111" width="9" style="8" customWidth="1"/>
    <col min="7112" max="7115" width="0" style="8" hidden="1" customWidth="1"/>
    <col min="7116" max="7116" width="0.140625" style="8" customWidth="1"/>
    <col min="7117" max="7117" width="7.28515625" style="8" customWidth="1"/>
    <col min="7118" max="7118" width="7" style="8" customWidth="1"/>
    <col min="7119" max="7119" width="6.42578125" style="8" customWidth="1"/>
    <col min="7120" max="7120" width="7" style="8" customWidth="1"/>
    <col min="7121" max="7121" width="10.7109375" style="8" customWidth="1"/>
    <col min="7122" max="7122" width="7.85546875" style="8" customWidth="1"/>
    <col min="7123" max="7123" width="7.5703125" style="8" customWidth="1"/>
    <col min="7124" max="7124" width="7.7109375" style="8" customWidth="1"/>
    <col min="7125" max="7125" width="9.7109375" style="8" customWidth="1"/>
    <col min="7126" max="7138" width="11" style="8"/>
    <col min="7139" max="7139" width="8.140625" style="8" customWidth="1"/>
    <col min="7140" max="7140" width="9.42578125" style="8" customWidth="1"/>
    <col min="7141" max="7169" width="11" style="8"/>
    <col min="7170" max="7170" width="13.28515625" style="8" customWidth="1"/>
    <col min="7171" max="7364" width="11" style="8"/>
    <col min="7365" max="7365" width="5" style="8" customWidth="1"/>
    <col min="7366" max="7366" width="50" style="8" customWidth="1"/>
    <col min="7367" max="7367" width="9" style="8" customWidth="1"/>
    <col min="7368" max="7371" width="0" style="8" hidden="1" customWidth="1"/>
    <col min="7372" max="7372" width="0.140625" style="8" customWidth="1"/>
    <col min="7373" max="7373" width="7.28515625" style="8" customWidth="1"/>
    <col min="7374" max="7374" width="7" style="8" customWidth="1"/>
    <col min="7375" max="7375" width="6.42578125" style="8" customWidth="1"/>
    <col min="7376" max="7376" width="7" style="8" customWidth="1"/>
    <col min="7377" max="7377" width="10.7109375" style="8" customWidth="1"/>
    <col min="7378" max="7378" width="7.85546875" style="8" customWidth="1"/>
    <col min="7379" max="7379" width="7.5703125" style="8" customWidth="1"/>
    <col min="7380" max="7380" width="7.7109375" style="8" customWidth="1"/>
    <col min="7381" max="7381" width="9.7109375" style="8" customWidth="1"/>
    <col min="7382" max="7394" width="11" style="8"/>
    <col min="7395" max="7395" width="8.140625" style="8" customWidth="1"/>
    <col min="7396" max="7396" width="9.42578125" style="8" customWidth="1"/>
    <col min="7397" max="7425" width="11" style="8"/>
    <col min="7426" max="7426" width="13.28515625" style="8" customWidth="1"/>
    <col min="7427" max="7620" width="11" style="8"/>
    <col min="7621" max="7621" width="5" style="8" customWidth="1"/>
    <col min="7622" max="7622" width="50" style="8" customWidth="1"/>
    <col min="7623" max="7623" width="9" style="8" customWidth="1"/>
    <col min="7624" max="7627" width="0" style="8" hidden="1" customWidth="1"/>
    <col min="7628" max="7628" width="0.140625" style="8" customWidth="1"/>
    <col min="7629" max="7629" width="7.28515625" style="8" customWidth="1"/>
    <col min="7630" max="7630" width="7" style="8" customWidth="1"/>
    <col min="7631" max="7631" width="6.42578125" style="8" customWidth="1"/>
    <col min="7632" max="7632" width="7" style="8" customWidth="1"/>
    <col min="7633" max="7633" width="10.7109375" style="8" customWidth="1"/>
    <col min="7634" max="7634" width="7.85546875" style="8" customWidth="1"/>
    <col min="7635" max="7635" width="7.5703125" style="8" customWidth="1"/>
    <col min="7636" max="7636" width="7.7109375" style="8" customWidth="1"/>
    <col min="7637" max="7637" width="9.7109375" style="8" customWidth="1"/>
    <col min="7638" max="7650" width="11" style="8"/>
    <col min="7651" max="7651" width="8.140625" style="8" customWidth="1"/>
    <col min="7652" max="7652" width="9.42578125" style="8" customWidth="1"/>
    <col min="7653" max="7681" width="11" style="8"/>
    <col min="7682" max="7682" width="13.28515625" style="8" customWidth="1"/>
    <col min="7683" max="7876" width="11" style="8"/>
    <col min="7877" max="7877" width="5" style="8" customWidth="1"/>
    <col min="7878" max="7878" width="50" style="8" customWidth="1"/>
    <col min="7879" max="7879" width="9" style="8" customWidth="1"/>
    <col min="7880" max="7883" width="0" style="8" hidden="1" customWidth="1"/>
    <col min="7884" max="7884" width="0.140625" style="8" customWidth="1"/>
    <col min="7885" max="7885" width="7.28515625" style="8" customWidth="1"/>
    <col min="7886" max="7886" width="7" style="8" customWidth="1"/>
    <col min="7887" max="7887" width="6.42578125" style="8" customWidth="1"/>
    <col min="7888" max="7888" width="7" style="8" customWidth="1"/>
    <col min="7889" max="7889" width="10.7109375" style="8" customWidth="1"/>
    <col min="7890" max="7890" width="7.85546875" style="8" customWidth="1"/>
    <col min="7891" max="7891" width="7.5703125" style="8" customWidth="1"/>
    <col min="7892" max="7892" width="7.7109375" style="8" customWidth="1"/>
    <col min="7893" max="7893" width="9.7109375" style="8" customWidth="1"/>
    <col min="7894" max="7906" width="11" style="8"/>
    <col min="7907" max="7907" width="8.140625" style="8" customWidth="1"/>
    <col min="7908" max="7908" width="9.42578125" style="8" customWidth="1"/>
    <col min="7909" max="7937" width="11" style="8"/>
    <col min="7938" max="7938" width="13.28515625" style="8" customWidth="1"/>
    <col min="7939" max="8132" width="11" style="8"/>
    <col min="8133" max="8133" width="5" style="8" customWidth="1"/>
    <col min="8134" max="8134" width="50" style="8" customWidth="1"/>
    <col min="8135" max="8135" width="9" style="8" customWidth="1"/>
    <col min="8136" max="8139" width="0" style="8" hidden="1" customWidth="1"/>
    <col min="8140" max="8140" width="0.140625" style="8" customWidth="1"/>
    <col min="8141" max="8141" width="7.28515625" style="8" customWidth="1"/>
    <col min="8142" max="8142" width="7" style="8" customWidth="1"/>
    <col min="8143" max="8143" width="6.42578125" style="8" customWidth="1"/>
    <col min="8144" max="8144" width="7" style="8" customWidth="1"/>
    <col min="8145" max="8145" width="10.7109375" style="8" customWidth="1"/>
    <col min="8146" max="8146" width="7.85546875" style="8" customWidth="1"/>
    <col min="8147" max="8147" width="7.5703125" style="8" customWidth="1"/>
    <col min="8148" max="8148" width="7.7109375" style="8" customWidth="1"/>
    <col min="8149" max="8149" width="9.7109375" style="8" customWidth="1"/>
    <col min="8150" max="8162" width="11" style="8"/>
    <col min="8163" max="8163" width="8.140625" style="8" customWidth="1"/>
    <col min="8164" max="8164" width="9.42578125" style="8" customWidth="1"/>
    <col min="8165" max="8193" width="11" style="8"/>
    <col min="8194" max="8194" width="13.28515625" style="8" customWidth="1"/>
    <col min="8195" max="8388" width="11" style="8"/>
    <col min="8389" max="8389" width="5" style="8" customWidth="1"/>
    <col min="8390" max="8390" width="50" style="8" customWidth="1"/>
    <col min="8391" max="8391" width="9" style="8" customWidth="1"/>
    <col min="8392" max="8395" width="0" style="8" hidden="1" customWidth="1"/>
    <col min="8396" max="8396" width="0.140625" style="8" customWidth="1"/>
    <col min="8397" max="8397" width="7.28515625" style="8" customWidth="1"/>
    <col min="8398" max="8398" width="7" style="8" customWidth="1"/>
    <col min="8399" max="8399" width="6.42578125" style="8" customWidth="1"/>
    <col min="8400" max="8400" width="7" style="8" customWidth="1"/>
    <col min="8401" max="8401" width="10.7109375" style="8" customWidth="1"/>
    <col min="8402" max="8402" width="7.85546875" style="8" customWidth="1"/>
    <col min="8403" max="8403" width="7.5703125" style="8" customWidth="1"/>
    <col min="8404" max="8404" width="7.7109375" style="8" customWidth="1"/>
    <col min="8405" max="8405" width="9.7109375" style="8" customWidth="1"/>
    <col min="8406" max="8418" width="11" style="8"/>
    <col min="8419" max="8419" width="8.140625" style="8" customWidth="1"/>
    <col min="8420" max="8420" width="9.42578125" style="8" customWidth="1"/>
    <col min="8421" max="8449" width="11" style="8"/>
    <col min="8450" max="8450" width="13.28515625" style="8" customWidth="1"/>
    <col min="8451" max="8644" width="11" style="8"/>
    <col min="8645" max="8645" width="5" style="8" customWidth="1"/>
    <col min="8646" max="8646" width="50" style="8" customWidth="1"/>
    <col min="8647" max="8647" width="9" style="8" customWidth="1"/>
    <col min="8648" max="8651" width="0" style="8" hidden="1" customWidth="1"/>
    <col min="8652" max="8652" width="0.140625" style="8" customWidth="1"/>
    <col min="8653" max="8653" width="7.28515625" style="8" customWidth="1"/>
    <col min="8654" max="8654" width="7" style="8" customWidth="1"/>
    <col min="8655" max="8655" width="6.42578125" style="8" customWidth="1"/>
    <col min="8656" max="8656" width="7" style="8" customWidth="1"/>
    <col min="8657" max="8657" width="10.7109375" style="8" customWidth="1"/>
    <col min="8658" max="8658" width="7.85546875" style="8" customWidth="1"/>
    <col min="8659" max="8659" width="7.5703125" style="8" customWidth="1"/>
    <col min="8660" max="8660" width="7.7109375" style="8" customWidth="1"/>
    <col min="8661" max="8661" width="9.7109375" style="8" customWidth="1"/>
    <col min="8662" max="8674" width="11" style="8"/>
    <col min="8675" max="8675" width="8.140625" style="8" customWidth="1"/>
    <col min="8676" max="8676" width="9.42578125" style="8" customWidth="1"/>
    <col min="8677" max="8705" width="11" style="8"/>
    <col min="8706" max="8706" width="13.28515625" style="8" customWidth="1"/>
    <col min="8707" max="8900" width="11" style="8"/>
    <col min="8901" max="8901" width="5" style="8" customWidth="1"/>
    <col min="8902" max="8902" width="50" style="8" customWidth="1"/>
    <col min="8903" max="8903" width="9" style="8" customWidth="1"/>
    <col min="8904" max="8907" width="0" style="8" hidden="1" customWidth="1"/>
    <col min="8908" max="8908" width="0.140625" style="8" customWidth="1"/>
    <col min="8909" max="8909" width="7.28515625" style="8" customWidth="1"/>
    <col min="8910" max="8910" width="7" style="8" customWidth="1"/>
    <col min="8911" max="8911" width="6.42578125" style="8" customWidth="1"/>
    <col min="8912" max="8912" width="7" style="8" customWidth="1"/>
    <col min="8913" max="8913" width="10.7109375" style="8" customWidth="1"/>
    <col min="8914" max="8914" width="7.85546875" style="8" customWidth="1"/>
    <col min="8915" max="8915" width="7.5703125" style="8" customWidth="1"/>
    <col min="8916" max="8916" width="7.7109375" style="8" customWidth="1"/>
    <col min="8917" max="8917" width="9.7109375" style="8" customWidth="1"/>
    <col min="8918" max="8930" width="11" style="8"/>
    <col min="8931" max="8931" width="8.140625" style="8" customWidth="1"/>
    <col min="8932" max="8932" width="9.42578125" style="8" customWidth="1"/>
    <col min="8933" max="8961" width="11" style="8"/>
    <col min="8962" max="8962" width="13.28515625" style="8" customWidth="1"/>
    <col min="8963" max="9156" width="11" style="8"/>
    <col min="9157" max="9157" width="5" style="8" customWidth="1"/>
    <col min="9158" max="9158" width="50" style="8" customWidth="1"/>
    <col min="9159" max="9159" width="9" style="8" customWidth="1"/>
    <col min="9160" max="9163" width="0" style="8" hidden="1" customWidth="1"/>
    <col min="9164" max="9164" width="0.140625" style="8" customWidth="1"/>
    <col min="9165" max="9165" width="7.28515625" style="8" customWidth="1"/>
    <col min="9166" max="9166" width="7" style="8" customWidth="1"/>
    <col min="9167" max="9167" width="6.42578125" style="8" customWidth="1"/>
    <col min="9168" max="9168" width="7" style="8" customWidth="1"/>
    <col min="9169" max="9169" width="10.7109375" style="8" customWidth="1"/>
    <col min="9170" max="9170" width="7.85546875" style="8" customWidth="1"/>
    <col min="9171" max="9171" width="7.5703125" style="8" customWidth="1"/>
    <col min="9172" max="9172" width="7.7109375" style="8" customWidth="1"/>
    <col min="9173" max="9173" width="9.7109375" style="8" customWidth="1"/>
    <col min="9174" max="9186" width="11" style="8"/>
    <col min="9187" max="9187" width="8.140625" style="8" customWidth="1"/>
    <col min="9188" max="9188" width="9.42578125" style="8" customWidth="1"/>
    <col min="9189" max="9217" width="11" style="8"/>
    <col min="9218" max="9218" width="13.28515625" style="8" customWidth="1"/>
    <col min="9219" max="9412" width="11" style="8"/>
    <col min="9413" max="9413" width="5" style="8" customWidth="1"/>
    <col min="9414" max="9414" width="50" style="8" customWidth="1"/>
    <col min="9415" max="9415" width="9" style="8" customWidth="1"/>
    <col min="9416" max="9419" width="0" style="8" hidden="1" customWidth="1"/>
    <col min="9420" max="9420" width="0.140625" style="8" customWidth="1"/>
    <col min="9421" max="9421" width="7.28515625" style="8" customWidth="1"/>
    <col min="9422" max="9422" width="7" style="8" customWidth="1"/>
    <col min="9423" max="9423" width="6.42578125" style="8" customWidth="1"/>
    <col min="9424" max="9424" width="7" style="8" customWidth="1"/>
    <col min="9425" max="9425" width="10.7109375" style="8" customWidth="1"/>
    <col min="9426" max="9426" width="7.85546875" style="8" customWidth="1"/>
    <col min="9427" max="9427" width="7.5703125" style="8" customWidth="1"/>
    <col min="9428" max="9428" width="7.7109375" style="8" customWidth="1"/>
    <col min="9429" max="9429" width="9.7109375" style="8" customWidth="1"/>
    <col min="9430" max="9442" width="11" style="8"/>
    <col min="9443" max="9443" width="8.140625" style="8" customWidth="1"/>
    <col min="9444" max="9444" width="9.42578125" style="8" customWidth="1"/>
    <col min="9445" max="9473" width="11" style="8"/>
    <col min="9474" max="9474" width="13.28515625" style="8" customWidth="1"/>
    <col min="9475" max="9668" width="11" style="8"/>
    <col min="9669" max="9669" width="5" style="8" customWidth="1"/>
    <col min="9670" max="9670" width="50" style="8" customWidth="1"/>
    <col min="9671" max="9671" width="9" style="8" customWidth="1"/>
    <col min="9672" max="9675" width="0" style="8" hidden="1" customWidth="1"/>
    <col min="9676" max="9676" width="0.140625" style="8" customWidth="1"/>
    <col min="9677" max="9677" width="7.28515625" style="8" customWidth="1"/>
    <col min="9678" max="9678" width="7" style="8" customWidth="1"/>
    <col min="9679" max="9679" width="6.42578125" style="8" customWidth="1"/>
    <col min="9680" max="9680" width="7" style="8" customWidth="1"/>
    <col min="9681" max="9681" width="10.7109375" style="8" customWidth="1"/>
    <col min="9682" max="9682" width="7.85546875" style="8" customWidth="1"/>
    <col min="9683" max="9683" width="7.5703125" style="8" customWidth="1"/>
    <col min="9684" max="9684" width="7.7109375" style="8" customWidth="1"/>
    <col min="9685" max="9685" width="9.7109375" style="8" customWidth="1"/>
    <col min="9686" max="9698" width="11" style="8"/>
    <col min="9699" max="9699" width="8.140625" style="8" customWidth="1"/>
    <col min="9700" max="9700" width="9.42578125" style="8" customWidth="1"/>
    <col min="9701" max="9729" width="11" style="8"/>
    <col min="9730" max="9730" width="13.28515625" style="8" customWidth="1"/>
    <col min="9731" max="9924" width="11" style="8"/>
    <col min="9925" max="9925" width="5" style="8" customWidth="1"/>
    <col min="9926" max="9926" width="50" style="8" customWidth="1"/>
    <col min="9927" max="9927" width="9" style="8" customWidth="1"/>
    <col min="9928" max="9931" width="0" style="8" hidden="1" customWidth="1"/>
    <col min="9932" max="9932" width="0.140625" style="8" customWidth="1"/>
    <col min="9933" max="9933" width="7.28515625" style="8" customWidth="1"/>
    <col min="9934" max="9934" width="7" style="8" customWidth="1"/>
    <col min="9935" max="9935" width="6.42578125" style="8" customWidth="1"/>
    <col min="9936" max="9936" width="7" style="8" customWidth="1"/>
    <col min="9937" max="9937" width="10.7109375" style="8" customWidth="1"/>
    <col min="9938" max="9938" width="7.85546875" style="8" customWidth="1"/>
    <col min="9939" max="9939" width="7.5703125" style="8" customWidth="1"/>
    <col min="9940" max="9940" width="7.7109375" style="8" customWidth="1"/>
    <col min="9941" max="9941" width="9.7109375" style="8" customWidth="1"/>
    <col min="9942" max="9954" width="11" style="8"/>
    <col min="9955" max="9955" width="8.140625" style="8" customWidth="1"/>
    <col min="9956" max="9956" width="9.42578125" style="8" customWidth="1"/>
    <col min="9957" max="9985" width="11" style="8"/>
    <col min="9986" max="9986" width="13.28515625" style="8" customWidth="1"/>
    <col min="9987" max="10180" width="11" style="8"/>
    <col min="10181" max="10181" width="5" style="8" customWidth="1"/>
    <col min="10182" max="10182" width="50" style="8" customWidth="1"/>
    <col min="10183" max="10183" width="9" style="8" customWidth="1"/>
    <col min="10184" max="10187" width="0" style="8" hidden="1" customWidth="1"/>
    <col min="10188" max="10188" width="0.140625" style="8" customWidth="1"/>
    <col min="10189" max="10189" width="7.28515625" style="8" customWidth="1"/>
    <col min="10190" max="10190" width="7" style="8" customWidth="1"/>
    <col min="10191" max="10191" width="6.42578125" style="8" customWidth="1"/>
    <col min="10192" max="10192" width="7" style="8" customWidth="1"/>
    <col min="10193" max="10193" width="10.7109375" style="8" customWidth="1"/>
    <col min="10194" max="10194" width="7.85546875" style="8" customWidth="1"/>
    <col min="10195" max="10195" width="7.5703125" style="8" customWidth="1"/>
    <col min="10196" max="10196" width="7.7109375" style="8" customWidth="1"/>
    <col min="10197" max="10197" width="9.7109375" style="8" customWidth="1"/>
    <col min="10198" max="10210" width="11" style="8"/>
    <col min="10211" max="10211" width="8.140625" style="8" customWidth="1"/>
    <col min="10212" max="10212" width="9.42578125" style="8" customWidth="1"/>
    <col min="10213" max="10241" width="11" style="8"/>
    <col min="10242" max="10242" width="13.28515625" style="8" customWidth="1"/>
    <col min="10243" max="10436" width="11" style="8"/>
    <col min="10437" max="10437" width="5" style="8" customWidth="1"/>
    <col min="10438" max="10438" width="50" style="8" customWidth="1"/>
    <col min="10439" max="10439" width="9" style="8" customWidth="1"/>
    <col min="10440" max="10443" width="0" style="8" hidden="1" customWidth="1"/>
    <col min="10444" max="10444" width="0.140625" style="8" customWidth="1"/>
    <col min="10445" max="10445" width="7.28515625" style="8" customWidth="1"/>
    <col min="10446" max="10446" width="7" style="8" customWidth="1"/>
    <col min="10447" max="10447" width="6.42578125" style="8" customWidth="1"/>
    <col min="10448" max="10448" width="7" style="8" customWidth="1"/>
    <col min="10449" max="10449" width="10.7109375" style="8" customWidth="1"/>
    <col min="10450" max="10450" width="7.85546875" style="8" customWidth="1"/>
    <col min="10451" max="10451" width="7.5703125" style="8" customWidth="1"/>
    <col min="10452" max="10452" width="7.7109375" style="8" customWidth="1"/>
    <col min="10453" max="10453" width="9.7109375" style="8" customWidth="1"/>
    <col min="10454" max="10466" width="11" style="8"/>
    <col min="10467" max="10467" width="8.140625" style="8" customWidth="1"/>
    <col min="10468" max="10468" width="9.42578125" style="8" customWidth="1"/>
    <col min="10469" max="10497" width="11" style="8"/>
    <col min="10498" max="10498" width="13.28515625" style="8" customWidth="1"/>
    <col min="10499" max="10692" width="11" style="8"/>
    <col min="10693" max="10693" width="5" style="8" customWidth="1"/>
    <col min="10694" max="10694" width="50" style="8" customWidth="1"/>
    <col min="10695" max="10695" width="9" style="8" customWidth="1"/>
    <col min="10696" max="10699" width="0" style="8" hidden="1" customWidth="1"/>
    <col min="10700" max="10700" width="0.140625" style="8" customWidth="1"/>
    <col min="10701" max="10701" width="7.28515625" style="8" customWidth="1"/>
    <col min="10702" max="10702" width="7" style="8" customWidth="1"/>
    <col min="10703" max="10703" width="6.42578125" style="8" customWidth="1"/>
    <col min="10704" max="10704" width="7" style="8" customWidth="1"/>
    <col min="10705" max="10705" width="10.7109375" style="8" customWidth="1"/>
    <col min="10706" max="10706" width="7.85546875" style="8" customWidth="1"/>
    <col min="10707" max="10707" width="7.5703125" style="8" customWidth="1"/>
    <col min="10708" max="10708" width="7.7109375" style="8" customWidth="1"/>
    <col min="10709" max="10709" width="9.7109375" style="8" customWidth="1"/>
    <col min="10710" max="10722" width="11" style="8"/>
    <col min="10723" max="10723" width="8.140625" style="8" customWidth="1"/>
    <col min="10724" max="10724" width="9.42578125" style="8" customWidth="1"/>
    <col min="10725" max="10753" width="11" style="8"/>
    <col min="10754" max="10754" width="13.28515625" style="8" customWidth="1"/>
    <col min="10755" max="10948" width="11" style="8"/>
    <col min="10949" max="10949" width="5" style="8" customWidth="1"/>
    <col min="10950" max="10950" width="50" style="8" customWidth="1"/>
    <col min="10951" max="10951" width="9" style="8" customWidth="1"/>
    <col min="10952" max="10955" width="0" style="8" hidden="1" customWidth="1"/>
    <col min="10956" max="10956" width="0.140625" style="8" customWidth="1"/>
    <col min="10957" max="10957" width="7.28515625" style="8" customWidth="1"/>
    <col min="10958" max="10958" width="7" style="8" customWidth="1"/>
    <col min="10959" max="10959" width="6.42578125" style="8" customWidth="1"/>
    <col min="10960" max="10960" width="7" style="8" customWidth="1"/>
    <col min="10961" max="10961" width="10.7109375" style="8" customWidth="1"/>
    <col min="10962" max="10962" width="7.85546875" style="8" customWidth="1"/>
    <col min="10963" max="10963" width="7.5703125" style="8" customWidth="1"/>
    <col min="10964" max="10964" width="7.7109375" style="8" customWidth="1"/>
    <col min="10965" max="10965" width="9.7109375" style="8" customWidth="1"/>
    <col min="10966" max="10978" width="11" style="8"/>
    <col min="10979" max="10979" width="8.140625" style="8" customWidth="1"/>
    <col min="10980" max="10980" width="9.42578125" style="8" customWidth="1"/>
    <col min="10981" max="11009" width="11" style="8"/>
    <col min="11010" max="11010" width="13.28515625" style="8" customWidth="1"/>
    <col min="11011" max="11204" width="11" style="8"/>
    <col min="11205" max="11205" width="5" style="8" customWidth="1"/>
    <col min="11206" max="11206" width="50" style="8" customWidth="1"/>
    <col min="11207" max="11207" width="9" style="8" customWidth="1"/>
    <col min="11208" max="11211" width="0" style="8" hidden="1" customWidth="1"/>
    <col min="11212" max="11212" width="0.140625" style="8" customWidth="1"/>
    <col min="11213" max="11213" width="7.28515625" style="8" customWidth="1"/>
    <col min="11214" max="11214" width="7" style="8" customWidth="1"/>
    <col min="11215" max="11215" width="6.42578125" style="8" customWidth="1"/>
    <col min="11216" max="11216" width="7" style="8" customWidth="1"/>
    <col min="11217" max="11217" width="10.7109375" style="8" customWidth="1"/>
    <col min="11218" max="11218" width="7.85546875" style="8" customWidth="1"/>
    <col min="11219" max="11219" width="7.5703125" style="8" customWidth="1"/>
    <col min="11220" max="11220" width="7.7109375" style="8" customWidth="1"/>
    <col min="11221" max="11221" width="9.7109375" style="8" customWidth="1"/>
    <col min="11222" max="11234" width="11" style="8"/>
    <col min="11235" max="11235" width="8.140625" style="8" customWidth="1"/>
    <col min="11236" max="11236" width="9.42578125" style="8" customWidth="1"/>
    <col min="11237" max="11265" width="11" style="8"/>
    <col min="11266" max="11266" width="13.28515625" style="8" customWidth="1"/>
    <col min="11267" max="11460" width="11" style="8"/>
    <col min="11461" max="11461" width="5" style="8" customWidth="1"/>
    <col min="11462" max="11462" width="50" style="8" customWidth="1"/>
    <col min="11463" max="11463" width="9" style="8" customWidth="1"/>
    <col min="11464" max="11467" width="0" style="8" hidden="1" customWidth="1"/>
    <col min="11468" max="11468" width="0.140625" style="8" customWidth="1"/>
    <col min="11469" max="11469" width="7.28515625" style="8" customWidth="1"/>
    <col min="11470" max="11470" width="7" style="8" customWidth="1"/>
    <col min="11471" max="11471" width="6.42578125" style="8" customWidth="1"/>
    <col min="11472" max="11472" width="7" style="8" customWidth="1"/>
    <col min="11473" max="11473" width="10.7109375" style="8" customWidth="1"/>
    <col min="11474" max="11474" width="7.85546875" style="8" customWidth="1"/>
    <col min="11475" max="11475" width="7.5703125" style="8" customWidth="1"/>
    <col min="11476" max="11476" width="7.7109375" style="8" customWidth="1"/>
    <col min="11477" max="11477" width="9.7109375" style="8" customWidth="1"/>
    <col min="11478" max="11490" width="11" style="8"/>
    <col min="11491" max="11491" width="8.140625" style="8" customWidth="1"/>
    <col min="11492" max="11492" width="9.42578125" style="8" customWidth="1"/>
    <col min="11493" max="11521" width="11" style="8"/>
    <col min="11522" max="11522" width="13.28515625" style="8" customWidth="1"/>
    <col min="11523" max="11716" width="11" style="8"/>
    <col min="11717" max="11717" width="5" style="8" customWidth="1"/>
    <col min="11718" max="11718" width="50" style="8" customWidth="1"/>
    <col min="11719" max="11719" width="9" style="8" customWidth="1"/>
    <col min="11720" max="11723" width="0" style="8" hidden="1" customWidth="1"/>
    <col min="11724" max="11724" width="0.140625" style="8" customWidth="1"/>
    <col min="11725" max="11725" width="7.28515625" style="8" customWidth="1"/>
    <col min="11726" max="11726" width="7" style="8" customWidth="1"/>
    <col min="11727" max="11727" width="6.42578125" style="8" customWidth="1"/>
    <col min="11728" max="11728" width="7" style="8" customWidth="1"/>
    <col min="11729" max="11729" width="10.7109375" style="8" customWidth="1"/>
    <col min="11730" max="11730" width="7.85546875" style="8" customWidth="1"/>
    <col min="11731" max="11731" width="7.5703125" style="8" customWidth="1"/>
    <col min="11732" max="11732" width="7.7109375" style="8" customWidth="1"/>
    <col min="11733" max="11733" width="9.7109375" style="8" customWidth="1"/>
    <col min="11734" max="11746" width="11" style="8"/>
    <col min="11747" max="11747" width="8.140625" style="8" customWidth="1"/>
    <col min="11748" max="11748" width="9.42578125" style="8" customWidth="1"/>
    <col min="11749" max="11777" width="11" style="8"/>
    <col min="11778" max="11778" width="13.28515625" style="8" customWidth="1"/>
    <col min="11779" max="11972" width="11" style="8"/>
    <col min="11973" max="11973" width="5" style="8" customWidth="1"/>
    <col min="11974" max="11974" width="50" style="8" customWidth="1"/>
    <col min="11975" max="11975" width="9" style="8" customWidth="1"/>
    <col min="11976" max="11979" width="0" style="8" hidden="1" customWidth="1"/>
    <col min="11980" max="11980" width="0.140625" style="8" customWidth="1"/>
    <col min="11981" max="11981" width="7.28515625" style="8" customWidth="1"/>
    <col min="11982" max="11982" width="7" style="8" customWidth="1"/>
    <col min="11983" max="11983" width="6.42578125" style="8" customWidth="1"/>
    <col min="11984" max="11984" width="7" style="8" customWidth="1"/>
    <col min="11985" max="11985" width="10.7109375" style="8" customWidth="1"/>
    <col min="11986" max="11986" width="7.85546875" style="8" customWidth="1"/>
    <col min="11987" max="11987" width="7.5703125" style="8" customWidth="1"/>
    <col min="11988" max="11988" width="7.7109375" style="8" customWidth="1"/>
    <col min="11989" max="11989" width="9.7109375" style="8" customWidth="1"/>
    <col min="11990" max="12002" width="11" style="8"/>
    <col min="12003" max="12003" width="8.140625" style="8" customWidth="1"/>
    <col min="12004" max="12004" width="9.42578125" style="8" customWidth="1"/>
    <col min="12005" max="12033" width="11" style="8"/>
    <col min="12034" max="12034" width="13.28515625" style="8" customWidth="1"/>
    <col min="12035" max="12228" width="11" style="8"/>
    <col min="12229" max="12229" width="5" style="8" customWidth="1"/>
    <col min="12230" max="12230" width="50" style="8" customWidth="1"/>
    <col min="12231" max="12231" width="9" style="8" customWidth="1"/>
    <col min="12232" max="12235" width="0" style="8" hidden="1" customWidth="1"/>
    <col min="12236" max="12236" width="0.140625" style="8" customWidth="1"/>
    <col min="12237" max="12237" width="7.28515625" style="8" customWidth="1"/>
    <col min="12238" max="12238" width="7" style="8" customWidth="1"/>
    <col min="12239" max="12239" width="6.42578125" style="8" customWidth="1"/>
    <col min="12240" max="12240" width="7" style="8" customWidth="1"/>
    <col min="12241" max="12241" width="10.7109375" style="8" customWidth="1"/>
    <col min="12242" max="12242" width="7.85546875" style="8" customWidth="1"/>
    <col min="12243" max="12243" width="7.5703125" style="8" customWidth="1"/>
    <col min="12244" max="12244" width="7.7109375" style="8" customWidth="1"/>
    <col min="12245" max="12245" width="9.7109375" style="8" customWidth="1"/>
    <col min="12246" max="12258" width="11" style="8"/>
    <col min="12259" max="12259" width="8.140625" style="8" customWidth="1"/>
    <col min="12260" max="12260" width="9.42578125" style="8" customWidth="1"/>
    <col min="12261" max="12289" width="11" style="8"/>
    <col min="12290" max="12290" width="13.28515625" style="8" customWidth="1"/>
    <col min="12291" max="12484" width="11" style="8"/>
    <col min="12485" max="12485" width="5" style="8" customWidth="1"/>
    <col min="12486" max="12486" width="50" style="8" customWidth="1"/>
    <col min="12487" max="12487" width="9" style="8" customWidth="1"/>
    <col min="12488" max="12491" width="0" style="8" hidden="1" customWidth="1"/>
    <col min="12492" max="12492" width="0.140625" style="8" customWidth="1"/>
    <col min="12493" max="12493" width="7.28515625" style="8" customWidth="1"/>
    <col min="12494" max="12494" width="7" style="8" customWidth="1"/>
    <col min="12495" max="12495" width="6.42578125" style="8" customWidth="1"/>
    <col min="12496" max="12496" width="7" style="8" customWidth="1"/>
    <col min="12497" max="12497" width="10.7109375" style="8" customWidth="1"/>
    <col min="12498" max="12498" width="7.85546875" style="8" customWidth="1"/>
    <col min="12499" max="12499" width="7.5703125" style="8" customWidth="1"/>
    <col min="12500" max="12500" width="7.7109375" style="8" customWidth="1"/>
    <col min="12501" max="12501" width="9.7109375" style="8" customWidth="1"/>
    <col min="12502" max="12514" width="11" style="8"/>
    <col min="12515" max="12515" width="8.140625" style="8" customWidth="1"/>
    <col min="12516" max="12516" width="9.42578125" style="8" customWidth="1"/>
    <col min="12517" max="12545" width="11" style="8"/>
    <col min="12546" max="12546" width="13.28515625" style="8" customWidth="1"/>
    <col min="12547" max="12740" width="11" style="8"/>
    <col min="12741" max="12741" width="5" style="8" customWidth="1"/>
    <col min="12742" max="12742" width="50" style="8" customWidth="1"/>
    <col min="12743" max="12743" width="9" style="8" customWidth="1"/>
    <col min="12744" max="12747" width="0" style="8" hidden="1" customWidth="1"/>
    <col min="12748" max="12748" width="0.140625" style="8" customWidth="1"/>
    <col min="12749" max="12749" width="7.28515625" style="8" customWidth="1"/>
    <col min="12750" max="12750" width="7" style="8" customWidth="1"/>
    <col min="12751" max="12751" width="6.42578125" style="8" customWidth="1"/>
    <col min="12752" max="12752" width="7" style="8" customWidth="1"/>
    <col min="12753" max="12753" width="10.7109375" style="8" customWidth="1"/>
    <col min="12754" max="12754" width="7.85546875" style="8" customWidth="1"/>
    <col min="12755" max="12755" width="7.5703125" style="8" customWidth="1"/>
    <col min="12756" max="12756" width="7.7109375" style="8" customWidth="1"/>
    <col min="12757" max="12757" width="9.7109375" style="8" customWidth="1"/>
    <col min="12758" max="12770" width="11" style="8"/>
    <col min="12771" max="12771" width="8.140625" style="8" customWidth="1"/>
    <col min="12772" max="12772" width="9.42578125" style="8" customWidth="1"/>
    <col min="12773" max="12801" width="11" style="8"/>
    <col min="12802" max="12802" width="13.28515625" style="8" customWidth="1"/>
    <col min="12803" max="12996" width="11" style="8"/>
    <col min="12997" max="12997" width="5" style="8" customWidth="1"/>
    <col min="12998" max="12998" width="50" style="8" customWidth="1"/>
    <col min="12999" max="12999" width="9" style="8" customWidth="1"/>
    <col min="13000" max="13003" width="0" style="8" hidden="1" customWidth="1"/>
    <col min="13004" max="13004" width="0.140625" style="8" customWidth="1"/>
    <col min="13005" max="13005" width="7.28515625" style="8" customWidth="1"/>
    <col min="13006" max="13006" width="7" style="8" customWidth="1"/>
    <col min="13007" max="13007" width="6.42578125" style="8" customWidth="1"/>
    <col min="13008" max="13008" width="7" style="8" customWidth="1"/>
    <col min="13009" max="13009" width="10.7109375" style="8" customWidth="1"/>
    <col min="13010" max="13010" width="7.85546875" style="8" customWidth="1"/>
    <col min="13011" max="13011" width="7.5703125" style="8" customWidth="1"/>
    <col min="13012" max="13012" width="7.7109375" style="8" customWidth="1"/>
    <col min="13013" max="13013" width="9.7109375" style="8" customWidth="1"/>
    <col min="13014" max="13026" width="11" style="8"/>
    <col min="13027" max="13027" width="8.140625" style="8" customWidth="1"/>
    <col min="13028" max="13028" width="9.42578125" style="8" customWidth="1"/>
    <col min="13029" max="13057" width="11" style="8"/>
    <col min="13058" max="13058" width="13.28515625" style="8" customWidth="1"/>
    <col min="13059" max="13252" width="11" style="8"/>
    <col min="13253" max="13253" width="5" style="8" customWidth="1"/>
    <col min="13254" max="13254" width="50" style="8" customWidth="1"/>
    <col min="13255" max="13255" width="9" style="8" customWidth="1"/>
    <col min="13256" max="13259" width="0" style="8" hidden="1" customWidth="1"/>
    <col min="13260" max="13260" width="0.140625" style="8" customWidth="1"/>
    <col min="13261" max="13261" width="7.28515625" style="8" customWidth="1"/>
    <col min="13262" max="13262" width="7" style="8" customWidth="1"/>
    <col min="13263" max="13263" width="6.42578125" style="8" customWidth="1"/>
    <col min="13264" max="13264" width="7" style="8" customWidth="1"/>
    <col min="13265" max="13265" width="10.7109375" style="8" customWidth="1"/>
    <col min="13266" max="13266" width="7.85546875" style="8" customWidth="1"/>
    <col min="13267" max="13267" width="7.5703125" style="8" customWidth="1"/>
    <col min="13268" max="13268" width="7.7109375" style="8" customWidth="1"/>
    <col min="13269" max="13269" width="9.7109375" style="8" customWidth="1"/>
    <col min="13270" max="13282" width="11" style="8"/>
    <col min="13283" max="13283" width="8.140625" style="8" customWidth="1"/>
    <col min="13284" max="13284" width="9.42578125" style="8" customWidth="1"/>
    <col min="13285" max="13313" width="11" style="8"/>
    <col min="13314" max="13314" width="13.28515625" style="8" customWidth="1"/>
    <col min="13315" max="13508" width="11" style="8"/>
    <col min="13509" max="13509" width="5" style="8" customWidth="1"/>
    <col min="13510" max="13510" width="50" style="8" customWidth="1"/>
    <col min="13511" max="13511" width="9" style="8" customWidth="1"/>
    <col min="13512" max="13515" width="0" style="8" hidden="1" customWidth="1"/>
    <col min="13516" max="13516" width="0.140625" style="8" customWidth="1"/>
    <col min="13517" max="13517" width="7.28515625" style="8" customWidth="1"/>
    <col min="13518" max="13518" width="7" style="8" customWidth="1"/>
    <col min="13519" max="13519" width="6.42578125" style="8" customWidth="1"/>
    <col min="13520" max="13520" width="7" style="8" customWidth="1"/>
    <col min="13521" max="13521" width="10.7109375" style="8" customWidth="1"/>
    <col min="13522" max="13522" width="7.85546875" style="8" customWidth="1"/>
    <col min="13523" max="13523" width="7.5703125" style="8" customWidth="1"/>
    <col min="13524" max="13524" width="7.7109375" style="8" customWidth="1"/>
    <col min="13525" max="13525" width="9.7109375" style="8" customWidth="1"/>
    <col min="13526" max="13538" width="11" style="8"/>
    <col min="13539" max="13539" width="8.140625" style="8" customWidth="1"/>
    <col min="13540" max="13540" width="9.42578125" style="8" customWidth="1"/>
    <col min="13541" max="13569" width="11" style="8"/>
    <col min="13570" max="13570" width="13.28515625" style="8" customWidth="1"/>
    <col min="13571" max="13764" width="11" style="8"/>
    <col min="13765" max="13765" width="5" style="8" customWidth="1"/>
    <col min="13766" max="13766" width="50" style="8" customWidth="1"/>
    <col min="13767" max="13767" width="9" style="8" customWidth="1"/>
    <col min="13768" max="13771" width="0" style="8" hidden="1" customWidth="1"/>
    <col min="13772" max="13772" width="0.140625" style="8" customWidth="1"/>
    <col min="13773" max="13773" width="7.28515625" style="8" customWidth="1"/>
    <col min="13774" max="13774" width="7" style="8" customWidth="1"/>
    <col min="13775" max="13775" width="6.42578125" style="8" customWidth="1"/>
    <col min="13776" max="13776" width="7" style="8" customWidth="1"/>
    <col min="13777" max="13777" width="10.7109375" style="8" customWidth="1"/>
    <col min="13778" max="13778" width="7.85546875" style="8" customWidth="1"/>
    <col min="13779" max="13779" width="7.5703125" style="8" customWidth="1"/>
    <col min="13780" max="13780" width="7.7109375" style="8" customWidth="1"/>
    <col min="13781" max="13781" width="9.7109375" style="8" customWidth="1"/>
    <col min="13782" max="13794" width="11" style="8"/>
    <col min="13795" max="13795" width="8.140625" style="8" customWidth="1"/>
    <col min="13796" max="13796" width="9.42578125" style="8" customWidth="1"/>
    <col min="13797" max="13825" width="11" style="8"/>
    <col min="13826" max="13826" width="13.28515625" style="8" customWidth="1"/>
    <col min="13827" max="14020" width="11" style="8"/>
    <col min="14021" max="14021" width="5" style="8" customWidth="1"/>
    <col min="14022" max="14022" width="50" style="8" customWidth="1"/>
    <col min="14023" max="14023" width="9" style="8" customWidth="1"/>
    <col min="14024" max="14027" width="0" style="8" hidden="1" customWidth="1"/>
    <col min="14028" max="14028" width="0.140625" style="8" customWidth="1"/>
    <col min="14029" max="14029" width="7.28515625" style="8" customWidth="1"/>
    <col min="14030" max="14030" width="7" style="8" customWidth="1"/>
    <col min="14031" max="14031" width="6.42578125" style="8" customWidth="1"/>
    <col min="14032" max="14032" width="7" style="8" customWidth="1"/>
    <col min="14033" max="14033" width="10.7109375" style="8" customWidth="1"/>
    <col min="14034" max="14034" width="7.85546875" style="8" customWidth="1"/>
    <col min="14035" max="14035" width="7.5703125" style="8" customWidth="1"/>
    <col min="14036" max="14036" width="7.7109375" style="8" customWidth="1"/>
    <col min="14037" max="14037" width="9.7109375" style="8" customWidth="1"/>
    <col min="14038" max="14050" width="11" style="8"/>
    <col min="14051" max="14051" width="8.140625" style="8" customWidth="1"/>
    <col min="14052" max="14052" width="9.42578125" style="8" customWidth="1"/>
    <col min="14053" max="14081" width="11" style="8"/>
    <col min="14082" max="14082" width="13.28515625" style="8" customWidth="1"/>
    <col min="14083" max="14276" width="11" style="8"/>
    <col min="14277" max="14277" width="5" style="8" customWidth="1"/>
    <col min="14278" max="14278" width="50" style="8" customWidth="1"/>
    <col min="14279" max="14279" width="9" style="8" customWidth="1"/>
    <col min="14280" max="14283" width="0" style="8" hidden="1" customWidth="1"/>
    <col min="14284" max="14284" width="0.140625" style="8" customWidth="1"/>
    <col min="14285" max="14285" width="7.28515625" style="8" customWidth="1"/>
    <col min="14286" max="14286" width="7" style="8" customWidth="1"/>
    <col min="14287" max="14287" width="6.42578125" style="8" customWidth="1"/>
    <col min="14288" max="14288" width="7" style="8" customWidth="1"/>
    <col min="14289" max="14289" width="10.7109375" style="8" customWidth="1"/>
    <col min="14290" max="14290" width="7.85546875" style="8" customWidth="1"/>
    <col min="14291" max="14291" width="7.5703125" style="8" customWidth="1"/>
    <col min="14292" max="14292" width="7.7109375" style="8" customWidth="1"/>
    <col min="14293" max="14293" width="9.7109375" style="8" customWidth="1"/>
    <col min="14294" max="14306" width="11" style="8"/>
    <col min="14307" max="14307" width="8.140625" style="8" customWidth="1"/>
    <col min="14308" max="14308" width="9.42578125" style="8" customWidth="1"/>
    <col min="14309" max="14337" width="11" style="8"/>
    <col min="14338" max="14338" width="13.28515625" style="8" customWidth="1"/>
    <col min="14339" max="14532" width="11" style="8"/>
    <col min="14533" max="14533" width="5" style="8" customWidth="1"/>
    <col min="14534" max="14534" width="50" style="8" customWidth="1"/>
    <col min="14535" max="14535" width="9" style="8" customWidth="1"/>
    <col min="14536" max="14539" width="0" style="8" hidden="1" customWidth="1"/>
    <col min="14540" max="14540" width="0.140625" style="8" customWidth="1"/>
    <col min="14541" max="14541" width="7.28515625" style="8" customWidth="1"/>
    <col min="14542" max="14542" width="7" style="8" customWidth="1"/>
    <col min="14543" max="14543" width="6.42578125" style="8" customWidth="1"/>
    <col min="14544" max="14544" width="7" style="8" customWidth="1"/>
    <col min="14545" max="14545" width="10.7109375" style="8" customWidth="1"/>
    <col min="14546" max="14546" width="7.85546875" style="8" customWidth="1"/>
    <col min="14547" max="14547" width="7.5703125" style="8" customWidth="1"/>
    <col min="14548" max="14548" width="7.7109375" style="8" customWidth="1"/>
    <col min="14549" max="14549" width="9.7109375" style="8" customWidth="1"/>
    <col min="14550" max="14562" width="11" style="8"/>
    <col min="14563" max="14563" width="8.140625" style="8" customWidth="1"/>
    <col min="14564" max="14564" width="9.42578125" style="8" customWidth="1"/>
    <col min="14565" max="14593" width="11" style="8"/>
    <col min="14594" max="14594" width="13.28515625" style="8" customWidth="1"/>
    <col min="14595" max="14788" width="11" style="8"/>
    <col min="14789" max="14789" width="5" style="8" customWidth="1"/>
    <col min="14790" max="14790" width="50" style="8" customWidth="1"/>
    <col min="14791" max="14791" width="9" style="8" customWidth="1"/>
    <col min="14792" max="14795" width="0" style="8" hidden="1" customWidth="1"/>
    <col min="14796" max="14796" width="0.140625" style="8" customWidth="1"/>
    <col min="14797" max="14797" width="7.28515625" style="8" customWidth="1"/>
    <col min="14798" max="14798" width="7" style="8" customWidth="1"/>
    <col min="14799" max="14799" width="6.42578125" style="8" customWidth="1"/>
    <col min="14800" max="14800" width="7" style="8" customWidth="1"/>
    <col min="14801" max="14801" width="10.7109375" style="8" customWidth="1"/>
    <col min="14802" max="14802" width="7.85546875" style="8" customWidth="1"/>
    <col min="14803" max="14803" width="7.5703125" style="8" customWidth="1"/>
    <col min="14804" max="14804" width="7.7109375" style="8" customWidth="1"/>
    <col min="14805" max="14805" width="9.7109375" style="8" customWidth="1"/>
    <col min="14806" max="14818" width="11" style="8"/>
    <col min="14819" max="14819" width="8.140625" style="8" customWidth="1"/>
    <col min="14820" max="14820" width="9.42578125" style="8" customWidth="1"/>
    <col min="14821" max="14849" width="11" style="8"/>
    <col min="14850" max="14850" width="13.28515625" style="8" customWidth="1"/>
    <col min="14851" max="15044" width="11" style="8"/>
    <col min="15045" max="15045" width="5" style="8" customWidth="1"/>
    <col min="15046" max="15046" width="50" style="8" customWidth="1"/>
    <col min="15047" max="15047" width="9" style="8" customWidth="1"/>
    <col min="15048" max="15051" width="0" style="8" hidden="1" customWidth="1"/>
    <col min="15052" max="15052" width="0.140625" style="8" customWidth="1"/>
    <col min="15053" max="15053" width="7.28515625" style="8" customWidth="1"/>
    <col min="15054" max="15054" width="7" style="8" customWidth="1"/>
    <col min="15055" max="15055" width="6.42578125" style="8" customWidth="1"/>
    <col min="15056" max="15056" width="7" style="8" customWidth="1"/>
    <col min="15057" max="15057" width="10.7109375" style="8" customWidth="1"/>
    <col min="15058" max="15058" width="7.85546875" style="8" customWidth="1"/>
    <col min="15059" max="15059" width="7.5703125" style="8" customWidth="1"/>
    <col min="15060" max="15060" width="7.7109375" style="8" customWidth="1"/>
    <col min="15061" max="15061" width="9.7109375" style="8" customWidth="1"/>
    <col min="15062" max="15074" width="11" style="8"/>
    <col min="15075" max="15075" width="8.140625" style="8" customWidth="1"/>
    <col min="15076" max="15076" width="9.42578125" style="8" customWidth="1"/>
    <col min="15077" max="15105" width="11" style="8"/>
    <col min="15106" max="15106" width="13.28515625" style="8" customWidth="1"/>
    <col min="15107" max="15300" width="11" style="8"/>
    <col min="15301" max="15301" width="5" style="8" customWidth="1"/>
    <col min="15302" max="15302" width="50" style="8" customWidth="1"/>
    <col min="15303" max="15303" width="9" style="8" customWidth="1"/>
    <col min="15304" max="15307" width="0" style="8" hidden="1" customWidth="1"/>
    <col min="15308" max="15308" width="0.140625" style="8" customWidth="1"/>
    <col min="15309" max="15309" width="7.28515625" style="8" customWidth="1"/>
    <col min="15310" max="15310" width="7" style="8" customWidth="1"/>
    <col min="15311" max="15311" width="6.42578125" style="8" customWidth="1"/>
    <col min="15312" max="15312" width="7" style="8" customWidth="1"/>
    <col min="15313" max="15313" width="10.7109375" style="8" customWidth="1"/>
    <col min="15314" max="15314" width="7.85546875" style="8" customWidth="1"/>
    <col min="15315" max="15315" width="7.5703125" style="8" customWidth="1"/>
    <col min="15316" max="15316" width="7.7109375" style="8" customWidth="1"/>
    <col min="15317" max="15317" width="9.7109375" style="8" customWidth="1"/>
    <col min="15318" max="15330" width="11" style="8"/>
    <col min="15331" max="15331" width="8.140625" style="8" customWidth="1"/>
    <col min="15332" max="15332" width="9.42578125" style="8" customWidth="1"/>
    <col min="15333" max="15361" width="11" style="8"/>
    <col min="15362" max="15362" width="13.28515625" style="8" customWidth="1"/>
    <col min="15363" max="15556" width="11" style="8"/>
    <col min="15557" max="15557" width="5" style="8" customWidth="1"/>
    <col min="15558" max="15558" width="50" style="8" customWidth="1"/>
    <col min="15559" max="15559" width="9" style="8" customWidth="1"/>
    <col min="15560" max="15563" width="0" style="8" hidden="1" customWidth="1"/>
    <col min="15564" max="15564" width="0.140625" style="8" customWidth="1"/>
    <col min="15565" max="15565" width="7.28515625" style="8" customWidth="1"/>
    <col min="15566" max="15566" width="7" style="8" customWidth="1"/>
    <col min="15567" max="15567" width="6.42578125" style="8" customWidth="1"/>
    <col min="15568" max="15568" width="7" style="8" customWidth="1"/>
    <col min="15569" max="15569" width="10.7109375" style="8" customWidth="1"/>
    <col min="15570" max="15570" width="7.85546875" style="8" customWidth="1"/>
    <col min="15571" max="15571" width="7.5703125" style="8" customWidth="1"/>
    <col min="15572" max="15572" width="7.7109375" style="8" customWidth="1"/>
    <col min="15573" max="15573" width="9.7109375" style="8" customWidth="1"/>
    <col min="15574" max="15586" width="11" style="8"/>
    <col min="15587" max="15587" width="8.140625" style="8" customWidth="1"/>
    <col min="15588" max="15588" width="9.42578125" style="8" customWidth="1"/>
    <col min="15589" max="15617" width="11" style="8"/>
    <col min="15618" max="15618" width="13.28515625" style="8" customWidth="1"/>
    <col min="15619" max="15812" width="11" style="8"/>
    <col min="15813" max="15813" width="5" style="8" customWidth="1"/>
    <col min="15814" max="15814" width="50" style="8" customWidth="1"/>
    <col min="15815" max="15815" width="9" style="8" customWidth="1"/>
    <col min="15816" max="15819" width="0" style="8" hidden="1" customWidth="1"/>
    <col min="15820" max="15820" width="0.140625" style="8" customWidth="1"/>
    <col min="15821" max="15821" width="7.28515625" style="8" customWidth="1"/>
    <col min="15822" max="15822" width="7" style="8" customWidth="1"/>
    <col min="15823" max="15823" width="6.42578125" style="8" customWidth="1"/>
    <col min="15824" max="15824" width="7" style="8" customWidth="1"/>
    <col min="15825" max="15825" width="10.7109375" style="8" customWidth="1"/>
    <col min="15826" max="15826" width="7.85546875" style="8" customWidth="1"/>
    <col min="15827" max="15827" width="7.5703125" style="8" customWidth="1"/>
    <col min="15828" max="15828" width="7.7109375" style="8" customWidth="1"/>
    <col min="15829" max="15829" width="9.7109375" style="8" customWidth="1"/>
    <col min="15830" max="15842" width="11" style="8"/>
    <col min="15843" max="15843" width="8.140625" style="8" customWidth="1"/>
    <col min="15844" max="15844" width="9.42578125" style="8" customWidth="1"/>
    <col min="15845" max="15873" width="11" style="8"/>
    <col min="15874" max="15874" width="13.28515625" style="8" customWidth="1"/>
    <col min="15875" max="16068" width="11" style="8"/>
    <col min="16069" max="16069" width="5" style="8" customWidth="1"/>
    <col min="16070" max="16070" width="50" style="8" customWidth="1"/>
    <col min="16071" max="16071" width="9" style="8" customWidth="1"/>
    <col min="16072" max="16075" width="0" style="8" hidden="1" customWidth="1"/>
    <col min="16076" max="16076" width="0.140625" style="8" customWidth="1"/>
    <col min="16077" max="16077" width="7.28515625" style="8" customWidth="1"/>
    <col min="16078" max="16078" width="7" style="8" customWidth="1"/>
    <col min="16079" max="16079" width="6.42578125" style="8" customWidth="1"/>
    <col min="16080" max="16080" width="7" style="8" customWidth="1"/>
    <col min="16081" max="16081" width="10.7109375" style="8" customWidth="1"/>
    <col min="16082" max="16082" width="7.85546875" style="8" customWidth="1"/>
    <col min="16083" max="16083" width="7.5703125" style="8" customWidth="1"/>
    <col min="16084" max="16084" width="7.7109375" style="8" customWidth="1"/>
    <col min="16085" max="16085" width="9.7109375" style="8" customWidth="1"/>
    <col min="16086" max="16098" width="11" style="8"/>
    <col min="16099" max="16099" width="8.140625" style="8" customWidth="1"/>
    <col min="16100" max="16100" width="9.42578125" style="8" customWidth="1"/>
    <col min="16101" max="16129" width="11" style="8"/>
    <col min="16130" max="16130" width="13.28515625" style="8" customWidth="1"/>
    <col min="16131" max="16384" width="11" style="8"/>
  </cols>
  <sheetData>
    <row r="1" spans="1:3" s="3" customFormat="1" x14ac:dyDescent="0.25">
      <c r="A1" s="52" t="s">
        <v>110</v>
      </c>
      <c r="B1" s="52"/>
      <c r="C1" s="2"/>
    </row>
    <row r="2" spans="1:3" s="3" customFormat="1" x14ac:dyDescent="0.25">
      <c r="A2" s="52" t="s">
        <v>108</v>
      </c>
      <c r="B2" s="52"/>
      <c r="C2" s="2"/>
    </row>
    <row r="3" spans="1:3" s="3" customFormat="1" x14ac:dyDescent="0.25">
      <c r="A3" s="52" t="s">
        <v>109</v>
      </c>
      <c r="B3" s="52"/>
      <c r="C3" s="2"/>
    </row>
    <row r="4" spans="1:3" s="3" customFormat="1" x14ac:dyDescent="0.25">
      <c r="A4" s="4"/>
      <c r="B4" s="4"/>
      <c r="C4" s="2"/>
    </row>
    <row r="5" spans="1:3" s="6" customFormat="1" ht="16.5" thickBot="1" x14ac:dyDescent="0.3">
      <c r="A5" s="5"/>
      <c r="B5" s="46" t="s">
        <v>111</v>
      </c>
      <c r="C5" s="53">
        <v>32656.113499999912</v>
      </c>
    </row>
    <row r="6" spans="1:3" ht="16.5" thickBot="1" x14ac:dyDescent="0.3">
      <c r="A6" s="9">
        <v>1</v>
      </c>
      <c r="B6" s="10" t="s">
        <v>0</v>
      </c>
      <c r="C6" s="54" t="s">
        <v>116</v>
      </c>
    </row>
    <row r="7" spans="1:3" ht="31.5" x14ac:dyDescent="0.25">
      <c r="A7" s="11"/>
      <c r="B7" s="42" t="s">
        <v>1</v>
      </c>
      <c r="C7" s="55">
        <v>3854.4479999999985</v>
      </c>
    </row>
    <row r="8" spans="1:3" x14ac:dyDescent="0.25">
      <c r="A8" s="12"/>
      <c r="B8" s="47" t="s">
        <v>2</v>
      </c>
      <c r="C8" s="55">
        <v>9082.3200000000015</v>
      </c>
    </row>
    <row r="9" spans="1:3" x14ac:dyDescent="0.25">
      <c r="A9" s="13"/>
      <c r="B9" s="42" t="s">
        <v>3</v>
      </c>
      <c r="C9" s="55">
        <v>0</v>
      </c>
    </row>
    <row r="10" spans="1:3" x14ac:dyDescent="0.25">
      <c r="A10" s="12"/>
      <c r="B10" s="47" t="s">
        <v>4</v>
      </c>
      <c r="C10" s="55">
        <v>0</v>
      </c>
    </row>
    <row r="11" spans="1:3" ht="16.5" thickBot="1" x14ac:dyDescent="0.3">
      <c r="A11" s="14"/>
      <c r="B11" s="43" t="s">
        <v>5</v>
      </c>
      <c r="C11" s="56">
        <f>SUM(C7:C10)</f>
        <v>12936.768</v>
      </c>
    </row>
    <row r="12" spans="1:3" ht="16.5" thickBot="1" x14ac:dyDescent="0.3">
      <c r="A12" s="15" t="s">
        <v>6</v>
      </c>
      <c r="B12" s="16" t="s">
        <v>7</v>
      </c>
      <c r="C12" s="57"/>
    </row>
    <row r="13" spans="1:3" x14ac:dyDescent="0.25">
      <c r="A13" s="13"/>
      <c r="B13" s="42" t="s">
        <v>8</v>
      </c>
      <c r="C13" s="55">
        <v>0</v>
      </c>
    </row>
    <row r="14" spans="1:3" x14ac:dyDescent="0.25">
      <c r="A14" s="12"/>
      <c r="B14" s="47" t="s">
        <v>9</v>
      </c>
      <c r="C14" s="55">
        <v>0</v>
      </c>
    </row>
    <row r="15" spans="1:3" x14ac:dyDescent="0.25">
      <c r="A15" s="14"/>
      <c r="B15" s="43" t="s">
        <v>10</v>
      </c>
      <c r="C15" s="55">
        <v>0</v>
      </c>
    </row>
    <row r="16" spans="1:3" x14ac:dyDescent="0.25">
      <c r="A16" s="14"/>
      <c r="B16" s="43" t="s">
        <v>11</v>
      </c>
      <c r="C16" s="55">
        <v>0</v>
      </c>
    </row>
    <row r="17" spans="1:3" ht="16.5" thickBot="1" x14ac:dyDescent="0.3">
      <c r="A17" s="17"/>
      <c r="B17" s="43" t="s">
        <v>5</v>
      </c>
      <c r="C17" s="56">
        <v>0</v>
      </c>
    </row>
    <row r="18" spans="1:3" ht="16.5" thickBot="1" x14ac:dyDescent="0.3">
      <c r="A18" s="18" t="s">
        <v>12</v>
      </c>
      <c r="B18" s="10" t="s">
        <v>13</v>
      </c>
      <c r="C18" s="56"/>
    </row>
    <row r="19" spans="1:3" ht="31.5" x14ac:dyDescent="0.25">
      <c r="A19" s="13"/>
      <c r="B19" s="42" t="s">
        <v>14</v>
      </c>
      <c r="C19" s="55">
        <v>1347.8799999999999</v>
      </c>
    </row>
    <row r="20" spans="1:3" x14ac:dyDescent="0.25">
      <c r="A20" s="12"/>
      <c r="B20" s="47" t="s">
        <v>15</v>
      </c>
      <c r="C20" s="55">
        <v>3194.4340000000002</v>
      </c>
    </row>
    <row r="21" spans="1:3" x14ac:dyDescent="0.25">
      <c r="A21" s="12"/>
      <c r="B21" s="47" t="s">
        <v>16</v>
      </c>
      <c r="C21" s="55">
        <v>1952.2859999999998</v>
      </c>
    </row>
    <row r="22" spans="1:3" x14ac:dyDescent="0.25">
      <c r="A22" s="12"/>
      <c r="B22" s="47" t="s">
        <v>17</v>
      </c>
      <c r="C22" s="55">
        <v>554.89700000000005</v>
      </c>
    </row>
    <row r="23" spans="1:3" x14ac:dyDescent="0.25">
      <c r="A23" s="14"/>
      <c r="B23" s="43" t="s">
        <v>18</v>
      </c>
      <c r="C23" s="55">
        <v>152.64400000000001</v>
      </c>
    </row>
    <row r="24" spans="1:3" x14ac:dyDescent="0.25">
      <c r="A24" s="14"/>
      <c r="B24" s="43" t="s">
        <v>19</v>
      </c>
      <c r="C24" s="55">
        <v>6117.5039999999999</v>
      </c>
    </row>
    <row r="25" spans="1:3" ht="16.5" thickBot="1" x14ac:dyDescent="0.3">
      <c r="A25" s="14"/>
      <c r="B25" s="43" t="s">
        <v>5</v>
      </c>
      <c r="C25" s="56">
        <f>SUM(C19:C24)</f>
        <v>13319.645</v>
      </c>
    </row>
    <row r="26" spans="1:3" ht="16.5" thickBot="1" x14ac:dyDescent="0.3">
      <c r="A26" s="18" t="s">
        <v>20</v>
      </c>
      <c r="B26" s="10" t="s">
        <v>21</v>
      </c>
      <c r="C26" s="56"/>
    </row>
    <row r="27" spans="1:3" x14ac:dyDescent="0.25">
      <c r="A27" s="19"/>
      <c r="B27" s="42" t="s">
        <v>22</v>
      </c>
      <c r="C27" s="55">
        <v>554.89699999999993</v>
      </c>
    </row>
    <row r="28" spans="1:3" ht="31.5" x14ac:dyDescent="0.25">
      <c r="A28" s="20"/>
      <c r="B28" s="47" t="s">
        <v>23</v>
      </c>
      <c r="C28" s="55">
        <v>11678.368</v>
      </c>
    </row>
    <row r="29" spans="1:3" ht="31.5" x14ac:dyDescent="0.25">
      <c r="A29" s="20"/>
      <c r="B29" s="47" t="s">
        <v>24</v>
      </c>
      <c r="C29" s="55">
        <v>3935.8799999999997</v>
      </c>
    </row>
    <row r="30" spans="1:3" ht="31.5" x14ac:dyDescent="0.25">
      <c r="A30" s="20"/>
      <c r="B30" s="47" t="s">
        <v>25</v>
      </c>
      <c r="C30" s="55">
        <v>1164.5340000000001</v>
      </c>
    </row>
    <row r="31" spans="1:3" ht="31.5" x14ac:dyDescent="0.25">
      <c r="A31" s="20"/>
      <c r="B31" s="47" t="s">
        <v>26</v>
      </c>
      <c r="C31" s="55">
        <v>837.21600000000001</v>
      </c>
    </row>
    <row r="32" spans="1:3" ht="31.5" x14ac:dyDescent="0.25">
      <c r="A32" s="20"/>
      <c r="B32" s="47" t="s">
        <v>27</v>
      </c>
      <c r="C32" s="55">
        <v>3528.846</v>
      </c>
    </row>
    <row r="33" spans="1:3" ht="16.5" thickBot="1" x14ac:dyDescent="0.3">
      <c r="A33" s="21"/>
      <c r="B33" s="43" t="s">
        <v>5</v>
      </c>
      <c r="C33" s="56">
        <f>SUM(C27:C32)</f>
        <v>21699.741000000002</v>
      </c>
    </row>
    <row r="34" spans="1:3" ht="16.5" thickBot="1" x14ac:dyDescent="0.3">
      <c r="A34" s="18" t="s">
        <v>28</v>
      </c>
      <c r="B34" s="10" t="s">
        <v>29</v>
      </c>
      <c r="C34" s="58">
        <v>19787.903999999999</v>
      </c>
    </row>
    <row r="35" spans="1:3" ht="16.5" thickBot="1" x14ac:dyDescent="0.3">
      <c r="A35" s="18" t="s">
        <v>30</v>
      </c>
      <c r="B35" s="10" t="s">
        <v>31</v>
      </c>
      <c r="C35" s="58">
        <v>906.18000000000018</v>
      </c>
    </row>
    <row r="36" spans="1:3" ht="32.25" thickBot="1" x14ac:dyDescent="0.3">
      <c r="A36" s="18" t="s">
        <v>32</v>
      </c>
      <c r="B36" s="10" t="s">
        <v>33</v>
      </c>
      <c r="C36" s="56"/>
    </row>
    <row r="37" spans="1:3" ht="31.5" x14ac:dyDescent="0.25">
      <c r="A37" s="22"/>
      <c r="B37" s="48" t="s">
        <v>33</v>
      </c>
      <c r="C37" s="55"/>
    </row>
    <row r="38" spans="1:3" x14ac:dyDescent="0.25">
      <c r="A38" s="20"/>
      <c r="B38" s="42" t="s">
        <v>34</v>
      </c>
      <c r="C38" s="55">
        <v>6603.8</v>
      </c>
    </row>
    <row r="39" spans="1:3" x14ac:dyDescent="0.25">
      <c r="A39" s="20"/>
      <c r="B39" s="47" t="s">
        <v>35</v>
      </c>
      <c r="C39" s="55">
        <v>6334.25</v>
      </c>
    </row>
    <row r="40" spans="1:3" x14ac:dyDescent="0.25">
      <c r="A40" s="20"/>
      <c r="B40" s="47" t="s">
        <v>36</v>
      </c>
      <c r="C40" s="55">
        <v>3354</v>
      </c>
    </row>
    <row r="41" spans="1:3" x14ac:dyDescent="0.25">
      <c r="A41" s="20"/>
      <c r="B41" s="47" t="s">
        <v>37</v>
      </c>
      <c r="C41" s="55">
        <v>187.2</v>
      </c>
    </row>
    <row r="42" spans="1:3" x14ac:dyDescent="0.25">
      <c r="A42" s="20"/>
      <c r="B42" s="47" t="s">
        <v>38</v>
      </c>
      <c r="C42" s="55">
        <v>920.69999999999993</v>
      </c>
    </row>
    <row r="43" spans="1:3" ht="16.5" thickBot="1" x14ac:dyDescent="0.3">
      <c r="A43" s="21"/>
      <c r="B43" s="43" t="s">
        <v>5</v>
      </c>
      <c r="C43" s="56">
        <f>SUM(C38:C42)</f>
        <v>17399.95</v>
      </c>
    </row>
    <row r="44" spans="1:3" ht="16.5" thickBot="1" x14ac:dyDescent="0.3">
      <c r="A44" s="18" t="s">
        <v>39</v>
      </c>
      <c r="B44" s="10" t="s">
        <v>40</v>
      </c>
      <c r="C44" s="56"/>
    </row>
    <row r="45" spans="1:3" x14ac:dyDescent="0.25">
      <c r="A45" s="21"/>
      <c r="B45" s="47" t="s">
        <v>41</v>
      </c>
      <c r="C45" s="55">
        <v>546.5</v>
      </c>
    </row>
    <row r="46" spans="1:3" x14ac:dyDescent="0.25">
      <c r="A46" s="21"/>
      <c r="B46" s="43" t="s">
        <v>42</v>
      </c>
      <c r="C46" s="55">
        <v>789.40000000000009</v>
      </c>
    </row>
    <row r="47" spans="1:3" x14ac:dyDescent="0.25">
      <c r="A47" s="21"/>
      <c r="B47" s="43" t="s">
        <v>43</v>
      </c>
      <c r="C47" s="57">
        <v>0</v>
      </c>
    </row>
    <row r="48" spans="1:3" x14ac:dyDescent="0.25">
      <c r="A48" s="21"/>
      <c r="B48" s="43" t="s">
        <v>44</v>
      </c>
      <c r="C48" s="57"/>
    </row>
    <row r="49" spans="1:3" ht="16.5" thickBot="1" x14ac:dyDescent="0.3">
      <c r="A49" s="23"/>
      <c r="B49" s="44" t="s">
        <v>45</v>
      </c>
      <c r="C49" s="56">
        <f>SUM(C45:C48)</f>
        <v>1335.9</v>
      </c>
    </row>
    <row r="50" spans="1:3" ht="16.5" thickBot="1" x14ac:dyDescent="0.3">
      <c r="A50" s="18" t="s">
        <v>46</v>
      </c>
      <c r="B50" s="10" t="s">
        <v>47</v>
      </c>
      <c r="C50" s="56"/>
    </row>
    <row r="51" spans="1:3" ht="31.5" x14ac:dyDescent="0.25">
      <c r="A51" s="19"/>
      <c r="B51" s="42" t="s">
        <v>48</v>
      </c>
      <c r="C51" s="55">
        <v>1156.424</v>
      </c>
    </row>
    <row r="52" spans="1:3" ht="38.25" customHeight="1" x14ac:dyDescent="0.25">
      <c r="A52" s="20"/>
      <c r="B52" s="47" t="s">
        <v>49</v>
      </c>
      <c r="C52" s="55">
        <v>3469.2719999999999</v>
      </c>
    </row>
    <row r="53" spans="1:3" ht="31.5" x14ac:dyDescent="0.25">
      <c r="A53" s="20"/>
      <c r="B53" s="47" t="s">
        <v>50</v>
      </c>
      <c r="C53" s="55">
        <v>3469.2719999999999</v>
      </c>
    </row>
    <row r="54" spans="1:3" ht="31.5" x14ac:dyDescent="0.25">
      <c r="A54" s="20"/>
      <c r="B54" s="47" t="s">
        <v>51</v>
      </c>
      <c r="C54" s="55">
        <v>5856.7280000000001</v>
      </c>
    </row>
    <row r="55" spans="1:3" x14ac:dyDescent="0.25">
      <c r="A55" s="21"/>
      <c r="B55" s="43" t="s">
        <v>52</v>
      </c>
      <c r="C55" s="55">
        <v>0</v>
      </c>
    </row>
    <row r="56" spans="1:3" ht="16.5" thickBot="1" x14ac:dyDescent="0.3">
      <c r="A56" s="21"/>
      <c r="B56" s="43" t="s">
        <v>45</v>
      </c>
      <c r="C56" s="56">
        <f>SUM(C51:C55)</f>
        <v>13951.696</v>
      </c>
    </row>
    <row r="57" spans="1:3" ht="32.25" thickBot="1" x14ac:dyDescent="0.3">
      <c r="A57" s="18" t="s">
        <v>53</v>
      </c>
      <c r="B57" s="10" t="s">
        <v>54</v>
      </c>
      <c r="C57" s="58">
        <v>5819.4240000000018</v>
      </c>
    </row>
    <row r="58" spans="1:3" ht="16.5" thickBot="1" x14ac:dyDescent="0.3">
      <c r="A58" s="24" t="s">
        <v>55</v>
      </c>
      <c r="B58" s="45" t="s">
        <v>56</v>
      </c>
      <c r="C58" s="58">
        <v>1622.7240000000004</v>
      </c>
    </row>
    <row r="59" spans="1:3" ht="16.5" thickBot="1" x14ac:dyDescent="0.3">
      <c r="A59" s="18" t="s">
        <v>57</v>
      </c>
      <c r="B59" s="10" t="s">
        <v>58</v>
      </c>
      <c r="C59" s="58">
        <v>691.2</v>
      </c>
    </row>
    <row r="60" spans="1:3" ht="16.5" thickBot="1" x14ac:dyDescent="0.3">
      <c r="A60" s="25" t="s">
        <v>59</v>
      </c>
      <c r="B60" s="49" t="s">
        <v>60</v>
      </c>
      <c r="C60" s="58">
        <v>560</v>
      </c>
    </row>
    <row r="61" spans="1:3" ht="16.5" thickBot="1" x14ac:dyDescent="0.3">
      <c r="A61" s="18" t="s">
        <v>61</v>
      </c>
      <c r="B61" s="10" t="s">
        <v>62</v>
      </c>
      <c r="C61" s="56"/>
    </row>
    <row r="62" spans="1:3" x14ac:dyDescent="0.25">
      <c r="A62" s="19"/>
      <c r="B62" s="42" t="s">
        <v>63</v>
      </c>
      <c r="C62" s="55">
        <v>0</v>
      </c>
    </row>
    <row r="63" spans="1:3" x14ac:dyDescent="0.25">
      <c r="A63" s="12"/>
      <c r="B63" s="47" t="s">
        <v>64</v>
      </c>
      <c r="C63" s="55">
        <v>4122.1200000000008</v>
      </c>
    </row>
    <row r="64" spans="1:3" x14ac:dyDescent="0.25">
      <c r="A64" s="12"/>
      <c r="B64" s="47" t="s">
        <v>65</v>
      </c>
      <c r="C64" s="55">
        <v>0</v>
      </c>
    </row>
    <row r="65" spans="1:7" ht="47.25" x14ac:dyDescent="0.25">
      <c r="A65" s="12"/>
      <c r="B65" s="47" t="s">
        <v>66</v>
      </c>
      <c r="C65" s="55">
        <v>4013.3999999999992</v>
      </c>
    </row>
    <row r="66" spans="1:7" ht="47.25" x14ac:dyDescent="0.25">
      <c r="A66" s="12"/>
      <c r="B66" s="47" t="s">
        <v>67</v>
      </c>
      <c r="C66" s="55">
        <v>0</v>
      </c>
    </row>
    <row r="67" spans="1:7" ht="47.25" x14ac:dyDescent="0.25">
      <c r="A67" s="14"/>
      <c r="B67" s="43" t="s">
        <v>68</v>
      </c>
      <c r="C67" s="55">
        <v>4013.3999999999992</v>
      </c>
    </row>
    <row r="68" spans="1:7" ht="16.5" thickBot="1" x14ac:dyDescent="0.3">
      <c r="A68" s="14"/>
      <c r="B68" s="43" t="s">
        <v>45</v>
      </c>
      <c r="C68" s="56">
        <f>SUM(C62:C67)</f>
        <v>12148.92</v>
      </c>
    </row>
    <row r="69" spans="1:7" ht="16.5" thickBot="1" x14ac:dyDescent="0.3">
      <c r="A69" s="26" t="s">
        <v>69</v>
      </c>
      <c r="B69" s="27" t="s">
        <v>70</v>
      </c>
      <c r="C69" s="56"/>
    </row>
    <row r="70" spans="1:7" x14ac:dyDescent="0.25">
      <c r="A70" s="22"/>
      <c r="B70" s="48" t="s">
        <v>71</v>
      </c>
      <c r="C70" s="55"/>
    </row>
    <row r="71" spans="1:7" x14ac:dyDescent="0.25">
      <c r="A71" s="19"/>
      <c r="B71" s="42" t="s">
        <v>72</v>
      </c>
      <c r="C71" s="55">
        <v>1145.73</v>
      </c>
    </row>
    <row r="72" spans="1:7" x14ac:dyDescent="0.25">
      <c r="A72" s="19"/>
      <c r="B72" s="42" t="s">
        <v>73</v>
      </c>
      <c r="C72" s="55">
        <v>638.39</v>
      </c>
    </row>
    <row r="73" spans="1:7" x14ac:dyDescent="0.25">
      <c r="A73" s="19"/>
      <c r="B73" s="42" t="s">
        <v>74</v>
      </c>
      <c r="C73" s="55">
        <v>402.16</v>
      </c>
    </row>
    <row r="74" spans="1:7" x14ac:dyDescent="0.25">
      <c r="A74" s="19"/>
      <c r="B74" s="42" t="s">
        <v>75</v>
      </c>
      <c r="C74" s="55">
        <v>1145.73</v>
      </c>
    </row>
    <row r="75" spans="1:7" s="31" customFormat="1" x14ac:dyDescent="0.25">
      <c r="A75" s="28"/>
      <c r="B75" s="42" t="s">
        <v>76</v>
      </c>
      <c r="C75" s="55">
        <v>0</v>
      </c>
      <c r="D75" s="30"/>
      <c r="E75" s="29"/>
      <c r="F75" s="1"/>
      <c r="G75" s="1"/>
    </row>
    <row r="76" spans="1:7" s="31" customFormat="1" ht="36" customHeight="1" x14ac:dyDescent="0.25">
      <c r="A76" s="28"/>
      <c r="B76" s="42" t="s">
        <v>77</v>
      </c>
      <c r="C76" s="55">
        <v>0</v>
      </c>
      <c r="D76" s="30"/>
      <c r="E76" s="29"/>
      <c r="F76" s="1"/>
      <c r="G76" s="1"/>
    </row>
    <row r="77" spans="1:7" s="31" customFormat="1" x14ac:dyDescent="0.25">
      <c r="A77" s="28"/>
      <c r="B77" s="43" t="s">
        <v>78</v>
      </c>
      <c r="C77" s="55">
        <v>826.51</v>
      </c>
      <c r="D77" s="30"/>
      <c r="E77" s="29"/>
      <c r="F77" s="1"/>
      <c r="G77" s="1"/>
    </row>
    <row r="78" spans="1:7" x14ac:dyDescent="0.25">
      <c r="A78" s="20"/>
      <c r="B78" s="47" t="s">
        <v>79</v>
      </c>
      <c r="C78" s="55">
        <v>0</v>
      </c>
    </row>
    <row r="79" spans="1:7" x14ac:dyDescent="0.25">
      <c r="A79" s="20"/>
      <c r="B79" s="47" t="s">
        <v>80</v>
      </c>
      <c r="C79" s="55">
        <v>0</v>
      </c>
    </row>
    <row r="80" spans="1:7" x14ac:dyDescent="0.25">
      <c r="A80" s="20"/>
      <c r="B80" s="47" t="s">
        <v>81</v>
      </c>
      <c r="C80" s="55">
        <v>1355.04</v>
      </c>
    </row>
    <row r="81" spans="1:3" ht="31.5" x14ac:dyDescent="0.25">
      <c r="A81" s="20"/>
      <c r="B81" s="47" t="s">
        <v>82</v>
      </c>
      <c r="C81" s="55">
        <v>1993.92</v>
      </c>
    </row>
    <row r="82" spans="1:3" x14ac:dyDescent="0.25">
      <c r="A82" s="20"/>
      <c r="B82" s="50" t="s">
        <v>83</v>
      </c>
      <c r="C82" s="55">
        <v>0</v>
      </c>
    </row>
    <row r="83" spans="1:3" x14ac:dyDescent="0.25">
      <c r="A83" s="20" t="s">
        <v>84</v>
      </c>
      <c r="B83" s="47" t="s">
        <v>85</v>
      </c>
      <c r="C83" s="55">
        <v>7223.92</v>
      </c>
    </row>
    <row r="84" spans="1:3" x14ac:dyDescent="0.25">
      <c r="A84" s="20" t="s">
        <v>86</v>
      </c>
      <c r="B84" s="47" t="s">
        <v>87</v>
      </c>
      <c r="C84" s="55">
        <v>2377.92</v>
      </c>
    </row>
    <row r="85" spans="1:3" x14ac:dyDescent="0.25">
      <c r="A85" s="20"/>
      <c r="B85" s="47" t="s">
        <v>80</v>
      </c>
      <c r="C85" s="55">
        <v>0</v>
      </c>
    </row>
    <row r="86" spans="1:3" x14ac:dyDescent="0.25">
      <c r="A86" s="20"/>
      <c r="B86" s="47" t="s">
        <v>88</v>
      </c>
      <c r="C86" s="55">
        <v>0</v>
      </c>
    </row>
    <row r="87" spans="1:3" x14ac:dyDescent="0.25">
      <c r="A87" s="20"/>
      <c r="B87" s="47" t="s">
        <v>89</v>
      </c>
      <c r="C87" s="55">
        <v>0</v>
      </c>
    </row>
    <row r="88" spans="1:3" x14ac:dyDescent="0.25">
      <c r="A88" s="21"/>
      <c r="B88" s="43" t="s">
        <v>90</v>
      </c>
      <c r="C88" s="55">
        <v>300</v>
      </c>
    </row>
    <row r="89" spans="1:3" x14ac:dyDescent="0.25">
      <c r="A89" s="32"/>
      <c r="B89" s="43" t="s">
        <v>91</v>
      </c>
      <c r="C89" s="55">
        <v>495.1</v>
      </c>
    </row>
    <row r="90" spans="1:3" x14ac:dyDescent="0.25">
      <c r="A90" s="21"/>
      <c r="B90" s="43" t="s">
        <v>92</v>
      </c>
      <c r="C90" s="55">
        <v>280.5</v>
      </c>
    </row>
    <row r="91" spans="1:3" x14ac:dyDescent="0.25">
      <c r="A91" s="21"/>
      <c r="B91" s="43" t="s">
        <v>93</v>
      </c>
      <c r="C91" s="55">
        <v>1260.46</v>
      </c>
    </row>
    <row r="92" spans="1:3" x14ac:dyDescent="0.25">
      <c r="A92" s="21"/>
      <c r="B92" s="43" t="s">
        <v>94</v>
      </c>
      <c r="C92" s="55">
        <v>712.99</v>
      </c>
    </row>
    <row r="93" spans="1:3" x14ac:dyDescent="0.25">
      <c r="A93" s="21"/>
      <c r="B93" s="43" t="s">
        <v>95</v>
      </c>
      <c r="C93" s="55">
        <v>527.79999999999995</v>
      </c>
    </row>
    <row r="94" spans="1:3" x14ac:dyDescent="0.25">
      <c r="A94" s="21"/>
      <c r="B94" s="43" t="s">
        <v>96</v>
      </c>
      <c r="C94" s="55">
        <v>1785.875</v>
      </c>
    </row>
    <row r="95" spans="1:3" x14ac:dyDescent="0.25">
      <c r="A95" s="21"/>
      <c r="B95" s="43" t="s">
        <v>97</v>
      </c>
      <c r="C95" s="55">
        <v>1614.9900000000002</v>
      </c>
    </row>
    <row r="96" spans="1:3" x14ac:dyDescent="0.25">
      <c r="A96" s="21"/>
      <c r="B96" s="43" t="s">
        <v>98</v>
      </c>
      <c r="C96" s="55">
        <v>184.72</v>
      </c>
    </row>
    <row r="97" spans="1:5" x14ac:dyDescent="0.25">
      <c r="A97" s="21"/>
      <c r="B97" s="43" t="s">
        <v>99</v>
      </c>
      <c r="C97" s="55">
        <v>473.12</v>
      </c>
    </row>
    <row r="98" spans="1:5" x14ac:dyDescent="0.25">
      <c r="A98" s="21"/>
      <c r="B98" s="43" t="s">
        <v>95</v>
      </c>
      <c r="C98" s="55">
        <v>527.79999999999995</v>
      </c>
    </row>
    <row r="99" spans="1:5" x14ac:dyDescent="0.25">
      <c r="A99" s="21"/>
      <c r="B99" s="43" t="s">
        <v>100</v>
      </c>
      <c r="C99" s="55">
        <v>574.39</v>
      </c>
    </row>
    <row r="100" spans="1:5" x14ac:dyDescent="0.25">
      <c r="A100" s="21"/>
      <c r="B100" s="43" t="s">
        <v>101</v>
      </c>
      <c r="C100" s="55">
        <v>388</v>
      </c>
    </row>
    <row r="101" spans="1:5" x14ac:dyDescent="0.25">
      <c r="A101" s="21"/>
      <c r="B101" s="43" t="s">
        <v>102</v>
      </c>
      <c r="C101" s="55">
        <v>397.79</v>
      </c>
    </row>
    <row r="102" spans="1:5" ht="16.5" thickBot="1" x14ac:dyDescent="0.3">
      <c r="A102" s="23"/>
      <c r="B102" s="44" t="s">
        <v>45</v>
      </c>
      <c r="C102" s="56">
        <f>SUM(C71:C101)</f>
        <v>26632.855</v>
      </c>
    </row>
    <row r="103" spans="1:5" ht="16.5" thickBot="1" x14ac:dyDescent="0.3">
      <c r="A103" s="15" t="s">
        <v>103</v>
      </c>
      <c r="B103" s="16" t="s">
        <v>104</v>
      </c>
      <c r="C103" s="56">
        <v>0</v>
      </c>
    </row>
    <row r="104" spans="1:5" ht="16.5" thickBot="1" x14ac:dyDescent="0.3">
      <c r="A104" s="18" t="s">
        <v>105</v>
      </c>
      <c r="B104" s="49" t="s">
        <v>106</v>
      </c>
      <c r="C104" s="58">
        <v>27922.043999999998</v>
      </c>
    </row>
    <row r="105" spans="1:5" x14ac:dyDescent="0.25">
      <c r="A105" s="12"/>
      <c r="B105" s="50" t="s">
        <v>107</v>
      </c>
      <c r="C105" s="59">
        <f>C11+C17+C25+C33+C34+C35+C43+C49+C56+C57+C58+C59+C60+C68+C102+C104</f>
        <v>176734.95099999997</v>
      </c>
    </row>
    <row r="106" spans="1:5" s="37" customFormat="1" x14ac:dyDescent="0.25">
      <c r="A106" s="34"/>
      <c r="B106" s="51" t="s">
        <v>112</v>
      </c>
      <c r="C106" s="60">
        <v>135436.84</v>
      </c>
      <c r="D106" s="36"/>
      <c r="E106" s="36"/>
    </row>
    <row r="107" spans="1:5" s="38" customFormat="1" x14ac:dyDescent="0.25">
      <c r="A107" s="34"/>
      <c r="B107" s="51" t="s">
        <v>113</v>
      </c>
      <c r="C107" s="60">
        <v>127887.03</v>
      </c>
      <c r="D107" s="35"/>
      <c r="E107" s="35"/>
    </row>
    <row r="108" spans="1:5" s="38" customFormat="1" x14ac:dyDescent="0.25">
      <c r="A108" s="34"/>
      <c r="B108" s="51" t="s">
        <v>115</v>
      </c>
      <c r="C108" s="61">
        <f>C107-C105</f>
        <v>-48847.920999999973</v>
      </c>
      <c r="D108" s="36"/>
      <c r="E108" s="36"/>
    </row>
    <row r="109" spans="1:5" s="38" customFormat="1" x14ac:dyDescent="0.25">
      <c r="A109" s="34"/>
      <c r="B109" s="51" t="s">
        <v>114</v>
      </c>
      <c r="C109" s="61">
        <f>C108+C5</f>
        <v>-16191.807500000061</v>
      </c>
      <c r="D109" s="36"/>
      <c r="E109" s="36"/>
    </row>
    <row r="110" spans="1:5" s="39" customFormat="1" x14ac:dyDescent="0.25">
      <c r="C110" s="40"/>
    </row>
    <row r="111" spans="1:5" s="39" customFormat="1" x14ac:dyDescent="0.25">
      <c r="C111" s="40"/>
    </row>
    <row r="112" spans="1:5" s="39" customFormat="1" x14ac:dyDescent="0.25">
      <c r="C112" s="40"/>
    </row>
    <row r="113" spans="3:3" s="39" customFormat="1" x14ac:dyDescent="0.25">
      <c r="C113" s="40"/>
    </row>
    <row r="114" spans="3:3" s="39" customFormat="1" x14ac:dyDescent="0.25">
      <c r="C114" s="40"/>
    </row>
    <row r="115" spans="3:3" s="39" customFormat="1" x14ac:dyDescent="0.25">
      <c r="C115" s="40"/>
    </row>
    <row r="116" spans="3:3" s="41" customFormat="1" ht="12.75" x14ac:dyDescent="0.2"/>
    <row r="117" spans="3:3" s="41" customFormat="1" ht="12.75" x14ac:dyDescent="0.2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2025-01-09T08:39:25Z</dcterms:created>
  <dcterms:modified xsi:type="dcterms:W3CDTF">2025-02-21T02:19:21Z</dcterms:modified>
</cp:coreProperties>
</file>