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Монтажников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7" i="1" l="1"/>
  <c r="C118" i="1"/>
  <c r="C86" i="1" l="1"/>
  <c r="C111" i="1" l="1"/>
  <c r="C71" i="1"/>
  <c r="C59" i="1"/>
  <c r="C49" i="1"/>
  <c r="C40" i="1"/>
  <c r="C16" i="1"/>
  <c r="C114" i="1" l="1"/>
</calcChain>
</file>

<file path=xl/comments1.xml><?xml version="1.0" encoding="utf-8"?>
<comments xmlns="http://schemas.openxmlformats.org/spreadsheetml/2006/main">
  <authors>
    <author>NAV</author>
  </authors>
  <commentList>
    <comment ref="B14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1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  <charset val="204"/>
          </rPr>
          <t>Поверка теплосчетчика 04.07.2023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<sst xmlns="http://schemas.openxmlformats.org/spreadsheetml/2006/main" count="134" uniqueCount="124">
  <si>
    <t>№ п/п</t>
  </si>
  <si>
    <t>Наименование выполняемых работ</t>
  </si>
  <si>
    <t>стоим. затрат в год (руб.)</t>
  </si>
  <si>
    <t xml:space="preserve"> Содержание помещений общего пользования</t>
  </si>
  <si>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</si>
  <si>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</si>
  <si>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</si>
  <si>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</si>
  <si>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</si>
  <si>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</si>
  <si>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</si>
  <si>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</si>
  <si>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</si>
  <si>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</si>
  <si>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</si>
  <si>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</si>
  <si>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</si>
  <si>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</si>
  <si>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</si>
  <si>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</si>
  <si>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</si>
  <si>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</si>
  <si>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</si>
  <si>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</si>
  <si>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</si>
  <si>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</si>
  <si>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</si>
  <si>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</si>
  <si>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</si>
  <si>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</si>
  <si>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</si>
  <si>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</si>
  <si>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</si>
  <si>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урн в летний период</t>
  </si>
  <si>
    <t>Уборка контейнерной площадки в летний период</t>
  </si>
  <si>
    <t>Подметание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</si>
  <si>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</si>
  <si>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</si>
  <si>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</si>
  <si>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</si>
  <si>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</si>
  <si>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</si>
  <si>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</si>
  <si>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</si>
  <si>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</si>
  <si>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</si>
  <si>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</si>
  <si>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</si>
  <si>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</si>
  <si>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</si>
  <si>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</si>
  <si>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</si>
  <si>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</si>
  <si>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</si>
  <si>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</si>
  <si>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</si>
  <si>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</si>
  <si>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</si>
  <si>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</si>
  <si>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</si>
  <si>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</si>
  <si>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</si>
  <si>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</si>
  <si>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</si>
  <si>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</si>
  <si>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</si>
  <si>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</si>
  <si>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</si>
  <si>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</si>
  <si>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</si>
  <si>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</si>
  <si>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</si>
  <si>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</si>
  <si>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</si>
  <si>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</si>
  <si>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</si>
  <si>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</si>
  <si>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</si>
  <si>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</si>
  <si>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</si>
  <si>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</si>
  <si>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14</t>
  </si>
  <si>
    <t xml:space="preserve"> Текущий ремонт (непредвиденные работы)</t>
  </si>
  <si>
    <t>Текущий ремонт электрооборудования</t>
  </si>
  <si>
    <t>замена лампы ДРВ 250Е40 с применением автовышки для освещения внутриквартальной территории</t>
  </si>
  <si>
    <t>работа автовышки</t>
  </si>
  <si>
    <t>смена светильника СА-18</t>
  </si>
  <si>
    <t>замена  светильника СА-18 в МОП (2 подъезд)</t>
  </si>
  <si>
    <t>замена  светильника СА-19 в МОП (2 подъезд)</t>
  </si>
  <si>
    <t>Текущий ремонт систем ВиК</t>
  </si>
  <si>
    <t>замена запорного вентиля Ду 15 мм на стояке отопления (подъезд)</t>
  </si>
  <si>
    <t>Замена крана шарового Ду 25мм р/в</t>
  </si>
  <si>
    <t>установка прокладjт в рамке ввода ГВС</t>
  </si>
  <si>
    <t>ниппель 3/4</t>
  </si>
  <si>
    <t>Замена крана шарового Ду 15мм р/в</t>
  </si>
  <si>
    <t>Замена крана шарового Ду 15мм гвс под кв. 8</t>
  </si>
  <si>
    <t>замена вентиля GIACOMINI Ду 15мм радиатора с отключением  и сбросом стояка отопления, демантожом-монтажом радиатора (квартира №1)</t>
  </si>
  <si>
    <t>устранение засора канализационного выпуска Ду 100 мм</t>
  </si>
  <si>
    <t>Текущий ремонт систем конструктивных элементов</t>
  </si>
  <si>
    <t>пристрожка дверного полотна тамбурной двери по кромкам</t>
  </si>
  <si>
    <t>Дополнительная механизированная уборка территории от снега</t>
  </si>
  <si>
    <t>установка шпингалета на тамбурной двери</t>
  </si>
  <si>
    <t>укрепление притворной планки на вх.двери</t>
  </si>
  <si>
    <t>Покраска контейнера</t>
  </si>
  <si>
    <t>завоз песка в песочницы</t>
  </si>
  <si>
    <t>забивка окна ДВП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</si>
  <si>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</si>
  <si>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</si>
  <si>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</si>
  <si>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</si>
  <si>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</si>
  <si>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</si>
  <si>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ул.Монтажников 19</t>
  </si>
  <si>
    <t>и текущему ремонту общего имущества в многоквартирном доме</t>
  </si>
  <si>
    <t xml:space="preserve">Отчет за 2024 г </t>
  </si>
  <si>
    <t>Результат на 01.01.2024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</si>
  <si>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</si>
  <si>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</si>
  <si>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</si>
  <si>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</si>
  <si>
    <t xml:space="preserve">Поверка общедомового счетчика тепла </t>
  </si>
  <si>
    <t>смена термометров сопротивления</t>
  </si>
  <si>
    <t>ремонт ИВБ</t>
  </si>
  <si>
    <t>ремонт расходомера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</si>
</sst>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\ _₽_-;\-* #,##0.0\ _₽_-;_-* &quot;-&quot;?\ _₽_-;_-@_-"/>
    <numFmt numFmtId="165" formatCode="_-* #,##0.0\ _₽_-;\-* #,##0.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 Cyr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10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2" fontId="3" fillId="0" borderId="0" xfId="0" applyNumberFormat="1" applyFont="1" applyFill="1"/>
    <xf numFmtId="0" fontId="3" fillId="0" borderId="0" xfId="0" applyFont="1" applyFill="1"/>
    <xf numFmtId="0" fontId="4" fillId="0" borderId="0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/>
    <xf numFmtId="0" fontId="3" fillId="0" borderId="0" xfId="0" applyFont="1" applyFill="1" applyBorder="1"/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9" fillId="0" borderId="0" xfId="0" applyFont="1"/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16" fontId="4" fillId="0" borderId="13" xfId="0" applyNumberFormat="1" applyFont="1" applyBorder="1" applyAlignment="1">
      <alignment wrapText="1"/>
    </xf>
    <xf numFmtId="0" fontId="3" fillId="0" borderId="14" xfId="0" applyFont="1" applyBorder="1" applyAlignment="1">
      <alignment wrapText="1"/>
    </xf>
    <xf numFmtId="43" fontId="3" fillId="0" borderId="6" xfId="0" applyNumberFormat="1" applyFont="1" applyBorder="1" applyAlignment="1">
      <alignment horizontal="right" wrapText="1"/>
    </xf>
    <xf numFmtId="49" fontId="4" fillId="0" borderId="16" xfId="0" applyNumberFormat="1" applyFont="1" applyBorder="1" applyAlignment="1"/>
    <xf numFmtId="0" fontId="3" fillId="0" borderId="1" xfId="0" applyFont="1" applyBorder="1" applyAlignment="1">
      <alignment wrapText="1"/>
    </xf>
    <xf numFmtId="0" fontId="3" fillId="0" borderId="15" xfId="0" applyFont="1" applyBorder="1" applyAlignment="1">
      <alignment horizontal="right" wrapText="1"/>
    </xf>
    <xf numFmtId="49" fontId="4" fillId="0" borderId="13" xfId="0" applyNumberFormat="1" applyFont="1" applyBorder="1" applyAlignment="1"/>
    <xf numFmtId="49" fontId="4" fillId="0" borderId="7" xfId="0" applyNumberFormat="1" applyFont="1" applyBorder="1" applyAlignment="1"/>
    <xf numFmtId="0" fontId="3" fillId="0" borderId="8" xfId="0" applyFont="1" applyBorder="1"/>
    <xf numFmtId="43" fontId="4" fillId="0" borderId="20" xfId="0" applyNumberFormat="1" applyFont="1" applyBorder="1" applyAlignment="1">
      <alignment horizontal="right" wrapText="1"/>
    </xf>
    <xf numFmtId="49" fontId="4" fillId="0" borderId="2" xfId="0" applyNumberFormat="1" applyFont="1" applyBorder="1" applyAlignment="1">
      <alignment horizontal="center"/>
    </xf>
    <xf numFmtId="0" fontId="4" fillId="0" borderId="11" xfId="0" applyFont="1" applyBorder="1" applyAlignment="1"/>
    <xf numFmtId="165" fontId="9" fillId="0" borderId="3" xfId="0" applyNumberFormat="1" applyFont="1" applyBorder="1" applyAlignment="1">
      <alignment horizontal="right" wrapText="1"/>
    </xf>
    <xf numFmtId="0" fontId="3" fillId="0" borderId="8" xfId="0" applyFont="1" applyBorder="1" applyAlignment="1">
      <alignment wrapText="1"/>
    </xf>
    <xf numFmtId="49" fontId="4" fillId="0" borderId="21" xfId="0" applyNumberFormat="1" applyFont="1" applyBorder="1" applyAlignment="1"/>
    <xf numFmtId="43" fontId="4" fillId="0" borderId="9" xfId="0" applyNumberFormat="1" applyFont="1" applyBorder="1" applyAlignment="1">
      <alignment horizontal="right" wrapText="1"/>
    </xf>
    <xf numFmtId="0" fontId="4" fillId="0" borderId="22" xfId="0" applyFont="1" applyBorder="1"/>
    <xf numFmtId="165" fontId="4" fillId="0" borderId="3" xfId="0" applyNumberFormat="1" applyFont="1" applyBorder="1" applyAlignment="1"/>
    <xf numFmtId="49" fontId="4" fillId="0" borderId="10" xfId="0" applyNumberFormat="1" applyFont="1" applyBorder="1" applyAlignment="1">
      <alignment horizontal="center"/>
    </xf>
    <xf numFmtId="0" fontId="4" fillId="0" borderId="22" xfId="0" applyFont="1" applyBorder="1" applyAlignment="1"/>
    <xf numFmtId="0" fontId="3" fillId="0" borderId="15" xfId="0" applyNumberFormat="1" applyFont="1" applyBorder="1"/>
    <xf numFmtId="0" fontId="3" fillId="0" borderId="14" xfId="0" applyFont="1" applyBorder="1" applyAlignment="1"/>
    <xf numFmtId="165" fontId="3" fillId="0" borderId="17" xfId="0" applyNumberFormat="1" applyFont="1" applyBorder="1"/>
    <xf numFmtId="0" fontId="3" fillId="0" borderId="1" xfId="0" applyFont="1" applyBorder="1" applyAlignment="1"/>
    <xf numFmtId="165" fontId="3" fillId="0" borderId="9" xfId="0" applyNumberFormat="1" applyFont="1" applyBorder="1"/>
    <xf numFmtId="49" fontId="4" fillId="0" borderId="25" xfId="0" applyNumberFormat="1" applyFont="1" applyBorder="1" applyAlignment="1"/>
    <xf numFmtId="0" fontId="3" fillId="0" borderId="8" xfId="0" applyFont="1" applyBorder="1" applyAlignment="1"/>
    <xf numFmtId="165" fontId="4" fillId="0" borderId="26" xfId="0" applyNumberFormat="1" applyFont="1" applyBorder="1"/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165" fontId="4" fillId="0" borderId="9" xfId="0" applyNumberFormat="1" applyFont="1" applyBorder="1"/>
    <xf numFmtId="49" fontId="4" fillId="0" borderId="13" xfId="0" applyNumberFormat="1" applyFont="1" applyBorder="1" applyAlignment="1">
      <alignment horizontal="center"/>
    </xf>
    <xf numFmtId="49" fontId="4" fillId="0" borderId="1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3" fillId="0" borderId="5" xfId="0" applyFont="1" applyBorder="1" applyAlignment="1"/>
    <xf numFmtId="165" fontId="3" fillId="0" borderId="6" xfId="0" applyNumberFormat="1" applyFont="1" applyBorder="1" applyAlignment="1"/>
    <xf numFmtId="49" fontId="4" fillId="0" borderId="18" xfId="0" applyNumberFormat="1" applyFont="1" applyBorder="1" applyAlignment="1">
      <alignment horizontal="center"/>
    </xf>
    <xf numFmtId="0" fontId="3" fillId="0" borderId="19" xfId="0" applyFont="1" applyBorder="1"/>
    <xf numFmtId="165" fontId="4" fillId="0" borderId="20" xfId="0" applyNumberFormat="1" applyFont="1" applyBorder="1"/>
    <xf numFmtId="164" fontId="3" fillId="0" borderId="15" xfId="0" applyNumberFormat="1" applyFont="1" applyBorder="1" applyAlignment="1">
      <alignment horizontal="right" wrapText="1"/>
    </xf>
    <xf numFmtId="0" fontId="4" fillId="0" borderId="22" xfId="0" applyFont="1" applyBorder="1" applyAlignment="1">
      <alignment wrapText="1"/>
    </xf>
    <xf numFmtId="49" fontId="4" fillId="0" borderId="25" xfId="0" applyNumberFormat="1" applyFont="1" applyBorder="1" applyAlignment="1">
      <alignment horizontal="center"/>
    </xf>
    <xf numFmtId="0" fontId="4" fillId="0" borderId="24" xfId="0" applyFont="1" applyBorder="1"/>
    <xf numFmtId="49" fontId="4" fillId="0" borderId="27" xfId="0" applyNumberFormat="1" applyFont="1" applyBorder="1" applyAlignment="1">
      <alignment horizontal="center"/>
    </xf>
    <xf numFmtId="0" fontId="4" fillId="0" borderId="28" xfId="0" applyFont="1" applyBorder="1"/>
    <xf numFmtId="43" fontId="3" fillId="0" borderId="15" xfId="0" applyNumberFormat="1" applyFont="1" applyBorder="1" applyAlignment="1">
      <alignment horizontal="right" wrapText="1"/>
    </xf>
    <xf numFmtId="43" fontId="4" fillId="0" borderId="9" xfId="0" applyNumberFormat="1" applyFont="1" applyBorder="1"/>
    <xf numFmtId="49" fontId="4" fillId="0" borderId="29" xfId="0" applyNumberFormat="1" applyFont="1" applyBorder="1" applyAlignment="1">
      <alignment horizontal="center"/>
    </xf>
    <xf numFmtId="43" fontId="3" fillId="0" borderId="30" xfId="0" applyNumberFormat="1" applyFont="1" applyBorder="1" applyAlignment="1">
      <alignment horizontal="right" wrapText="1"/>
    </xf>
    <xf numFmtId="43" fontId="3" fillId="0" borderId="31" xfId="0" applyNumberFormat="1" applyFont="1" applyBorder="1" applyAlignment="1">
      <alignment horizontal="right" wrapText="1"/>
    </xf>
    <xf numFmtId="49" fontId="4" fillId="0" borderId="29" xfId="0" applyNumberFormat="1" applyFont="1" applyBorder="1" applyAlignment="1">
      <alignment horizontal="center" vertical="top"/>
    </xf>
    <xf numFmtId="0" fontId="3" fillId="0" borderId="8" xfId="0" applyFont="1" applyBorder="1" applyAlignment="1">
      <alignment vertical="top" wrapText="1"/>
    </xf>
    <xf numFmtId="0" fontId="3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49" fontId="4" fillId="0" borderId="32" xfId="0" applyNumberFormat="1" applyFont="1" applyBorder="1" applyAlignment="1">
      <alignment horizontal="center"/>
    </xf>
    <xf numFmtId="49" fontId="4" fillId="0" borderId="21" xfId="0" applyNumberFormat="1" applyFont="1" applyBorder="1" applyAlignment="1">
      <alignment horizontal="center"/>
    </xf>
    <xf numFmtId="0" fontId="3" fillId="0" borderId="24" xfId="0" applyFont="1" applyBorder="1" applyAlignment="1">
      <alignment wrapText="1"/>
    </xf>
    <xf numFmtId="49" fontId="4" fillId="0" borderId="33" xfId="0" applyNumberFormat="1" applyFont="1" applyBorder="1" applyAlignment="1">
      <alignment horizontal="center"/>
    </xf>
    <xf numFmtId="0" fontId="3" fillId="0" borderId="19" xfId="0" applyFont="1" applyBorder="1" applyAlignment="1"/>
    <xf numFmtId="165" fontId="4" fillId="0" borderId="34" xfId="0" applyNumberFormat="1" applyFont="1" applyBorder="1" applyAlignment="1"/>
    <xf numFmtId="0" fontId="3" fillId="0" borderId="22" xfId="0" applyFont="1" applyBorder="1" applyAlignment="1"/>
    <xf numFmtId="0" fontId="3" fillId="0" borderId="26" xfId="0" applyFont="1" applyBorder="1" applyAlignment="1">
      <alignment horizontal="right" wrapText="1"/>
    </xf>
    <xf numFmtId="164" fontId="4" fillId="0" borderId="23" xfId="0" applyNumberFormat="1" applyFont="1" applyBorder="1" applyAlignment="1">
      <alignment horizontal="right" wrapText="1"/>
    </xf>
    <xf numFmtId="49" fontId="4" fillId="0" borderId="4" xfId="0" applyNumberFormat="1" applyFont="1" applyBorder="1" applyAlignment="1"/>
    <xf numFmtId="0" fontId="4" fillId="0" borderId="5" xfId="0" applyFont="1" applyBorder="1"/>
    <xf numFmtId="165" fontId="4" fillId="0" borderId="23" xfId="0" applyNumberFormat="1" applyFont="1" applyBorder="1" applyAlignment="1">
      <alignment horizontal="right" wrapText="1"/>
    </xf>
    <xf numFmtId="43" fontId="4" fillId="0" borderId="6" xfId="0" applyNumberFormat="1" applyFont="1" applyBorder="1" applyAlignment="1">
      <alignment horizontal="right" wrapText="1"/>
    </xf>
    <xf numFmtId="0" fontId="4" fillId="0" borderId="11" xfId="0" applyFont="1" applyBorder="1" applyAlignment="1">
      <alignment wrapText="1"/>
    </xf>
    <xf numFmtId="0" fontId="3" fillId="0" borderId="1" xfId="2" applyFont="1" applyBorder="1" applyAlignment="1">
      <alignment horizontal="center"/>
    </xf>
    <xf numFmtId="0" fontId="4" fillId="0" borderId="1" xfId="2" applyFont="1" applyBorder="1"/>
    <xf numFmtId="2" fontId="4" fillId="0" borderId="1" xfId="1" applyNumberFormat="1" applyFont="1" applyFill="1" applyBorder="1" applyAlignment="1"/>
    <xf numFmtId="2" fontId="3" fillId="0" borderId="0" xfId="2" applyNumberFormat="1" applyFont="1"/>
    <xf numFmtId="0" fontId="3" fillId="0" borderId="0" xfId="2" applyFont="1"/>
    <xf numFmtId="0" fontId="3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2" fontId="4" fillId="0" borderId="1" xfId="1" applyNumberFormat="1" applyFont="1" applyBorder="1" applyAlignment="1"/>
    <xf numFmtId="2" fontId="3" fillId="0" borderId="0" xfId="0" applyNumberFormat="1" applyFont="1" applyFill="1" applyBorder="1" applyAlignment="1">
      <alignment wrapText="1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3" fillId="0" borderId="0" xfId="0" applyNumberFormat="1" applyFont="1" applyBorder="1" applyAlignment="1">
      <alignment horizontal="left"/>
    </xf>
    <xf numFmtId="0" fontId="4" fillId="0" borderId="0" xfId="2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06"/>
  <sheetViews>
    <sheetView tabSelected="1" topLeftCell="A88" workbookViewId="0">
      <selection activeCell="C118" sqref="C118"/>
    </sheetView>
  </sheetViews>
  <sheetFormatPr defaultColWidth="11.5703125" defaultRowHeight="15.75" x14ac:dyDescent="0.25"/>
  <cols>
    <col min="1" max="1" width="5.28515625" style="16" customWidth="1"/>
    <col min="2" max="2" width="69.28515625" style="16" customWidth="1"/>
    <col min="3" max="3" width="15.42578125" style="16" customWidth="1"/>
    <col min="4" max="199" width="11.5703125" style="16"/>
    <col min="200" max="200" width="5.28515625" style="16" customWidth="1"/>
    <col min="201" max="201" width="40.28515625" style="16" customWidth="1"/>
    <col min="202" max="202" width="9.7109375" style="16" customWidth="1"/>
    <col min="203" max="204" width="8.85546875" style="16" customWidth="1"/>
    <col min="205" max="205" width="8.42578125" style="16" customWidth="1"/>
    <col min="206" max="206" width="10" style="16" customWidth="1"/>
    <col min="207" max="207" width="10.5703125" style="16" customWidth="1"/>
    <col min="208" max="235" width="11.5703125" style="16"/>
    <col min="236" max="236" width="9.28515625" style="16" customWidth="1"/>
    <col min="237" max="237" width="9.42578125" style="16" customWidth="1"/>
    <col min="238" max="238" width="10.42578125" style="16" customWidth="1"/>
    <col min="239" max="240" width="10.28515625" style="16" customWidth="1"/>
    <col min="241" max="241" width="9.42578125" style="16" customWidth="1"/>
    <col min="242" max="242" width="10.5703125" style="16" customWidth="1"/>
    <col min="243" max="243" width="10.7109375" style="16" customWidth="1"/>
    <col min="244" max="258" width="9.7109375" style="16" customWidth="1"/>
    <col min="259" max="259" width="12.28515625" style="16" customWidth="1"/>
    <col min="260" max="455" width="11.5703125" style="16"/>
    <col min="456" max="456" width="5.28515625" style="16" customWidth="1"/>
    <col min="457" max="457" width="40.28515625" style="16" customWidth="1"/>
    <col min="458" max="458" width="9.7109375" style="16" customWidth="1"/>
    <col min="459" max="460" width="8.85546875" style="16" customWidth="1"/>
    <col min="461" max="461" width="8.42578125" style="16" customWidth="1"/>
    <col min="462" max="462" width="10" style="16" customWidth="1"/>
    <col min="463" max="463" width="10.5703125" style="16" customWidth="1"/>
    <col min="464" max="491" width="11.5703125" style="16"/>
    <col min="492" max="492" width="9.28515625" style="16" customWidth="1"/>
    <col min="493" max="493" width="9.42578125" style="16" customWidth="1"/>
    <col min="494" max="494" width="10.42578125" style="16" customWidth="1"/>
    <col min="495" max="496" width="10.28515625" style="16" customWidth="1"/>
    <col min="497" max="497" width="9.42578125" style="16" customWidth="1"/>
    <col min="498" max="498" width="10.5703125" style="16" customWidth="1"/>
    <col min="499" max="499" width="10.7109375" style="16" customWidth="1"/>
    <col min="500" max="514" width="9.7109375" style="16" customWidth="1"/>
    <col min="515" max="515" width="12.28515625" style="16" customWidth="1"/>
    <col min="516" max="711" width="11.5703125" style="16"/>
    <col min="712" max="712" width="5.28515625" style="16" customWidth="1"/>
    <col min="713" max="713" width="40.28515625" style="16" customWidth="1"/>
    <col min="714" max="714" width="9.7109375" style="16" customWidth="1"/>
    <col min="715" max="716" width="8.85546875" style="16" customWidth="1"/>
    <col min="717" max="717" width="8.42578125" style="16" customWidth="1"/>
    <col min="718" max="718" width="10" style="16" customWidth="1"/>
    <col min="719" max="719" width="10.5703125" style="16" customWidth="1"/>
    <col min="720" max="747" width="11.5703125" style="16"/>
    <col min="748" max="748" width="9.28515625" style="16" customWidth="1"/>
    <col min="749" max="749" width="9.42578125" style="16" customWidth="1"/>
    <col min="750" max="750" width="10.42578125" style="16" customWidth="1"/>
    <col min="751" max="752" width="10.28515625" style="16" customWidth="1"/>
    <col min="753" max="753" width="9.42578125" style="16" customWidth="1"/>
    <col min="754" max="754" width="10.5703125" style="16" customWidth="1"/>
    <col min="755" max="755" width="10.7109375" style="16" customWidth="1"/>
    <col min="756" max="770" width="9.7109375" style="16" customWidth="1"/>
    <col min="771" max="771" width="12.28515625" style="16" customWidth="1"/>
    <col min="772" max="967" width="11.5703125" style="16"/>
    <col min="968" max="968" width="5.28515625" style="16" customWidth="1"/>
    <col min="969" max="969" width="40.28515625" style="16" customWidth="1"/>
    <col min="970" max="970" width="9.7109375" style="16" customWidth="1"/>
    <col min="971" max="972" width="8.85546875" style="16" customWidth="1"/>
    <col min="973" max="973" width="8.42578125" style="16" customWidth="1"/>
    <col min="974" max="974" width="10" style="16" customWidth="1"/>
    <col min="975" max="975" width="10.5703125" style="16" customWidth="1"/>
    <col min="976" max="1003" width="11.5703125" style="16"/>
    <col min="1004" max="1004" width="9.28515625" style="16" customWidth="1"/>
    <col min="1005" max="1005" width="9.42578125" style="16" customWidth="1"/>
    <col min="1006" max="1006" width="10.42578125" style="16" customWidth="1"/>
    <col min="1007" max="1008" width="10.28515625" style="16" customWidth="1"/>
    <col min="1009" max="1009" width="9.42578125" style="16" customWidth="1"/>
    <col min="1010" max="1010" width="10.5703125" style="16" customWidth="1"/>
    <col min="1011" max="1011" width="10.7109375" style="16" customWidth="1"/>
    <col min="1012" max="1026" width="9.7109375" style="16" customWidth="1"/>
    <col min="1027" max="1027" width="12.28515625" style="16" customWidth="1"/>
    <col min="1028" max="1223" width="11.5703125" style="16"/>
    <col min="1224" max="1224" width="5.28515625" style="16" customWidth="1"/>
    <col min="1225" max="1225" width="40.28515625" style="16" customWidth="1"/>
    <col min="1226" max="1226" width="9.7109375" style="16" customWidth="1"/>
    <col min="1227" max="1228" width="8.85546875" style="16" customWidth="1"/>
    <col min="1229" max="1229" width="8.42578125" style="16" customWidth="1"/>
    <col min="1230" max="1230" width="10" style="16" customWidth="1"/>
    <col min="1231" max="1231" width="10.5703125" style="16" customWidth="1"/>
    <col min="1232" max="1259" width="11.5703125" style="16"/>
    <col min="1260" max="1260" width="9.28515625" style="16" customWidth="1"/>
    <col min="1261" max="1261" width="9.42578125" style="16" customWidth="1"/>
    <col min="1262" max="1262" width="10.42578125" style="16" customWidth="1"/>
    <col min="1263" max="1264" width="10.28515625" style="16" customWidth="1"/>
    <col min="1265" max="1265" width="9.42578125" style="16" customWidth="1"/>
    <col min="1266" max="1266" width="10.5703125" style="16" customWidth="1"/>
    <col min="1267" max="1267" width="10.7109375" style="16" customWidth="1"/>
    <col min="1268" max="1282" width="9.7109375" style="16" customWidth="1"/>
    <col min="1283" max="1283" width="12.28515625" style="16" customWidth="1"/>
    <col min="1284" max="1479" width="11.5703125" style="16"/>
    <col min="1480" max="1480" width="5.28515625" style="16" customWidth="1"/>
    <col min="1481" max="1481" width="40.28515625" style="16" customWidth="1"/>
    <col min="1482" max="1482" width="9.7109375" style="16" customWidth="1"/>
    <col min="1483" max="1484" width="8.85546875" style="16" customWidth="1"/>
    <col min="1485" max="1485" width="8.42578125" style="16" customWidth="1"/>
    <col min="1486" max="1486" width="10" style="16" customWidth="1"/>
    <col min="1487" max="1487" width="10.5703125" style="16" customWidth="1"/>
    <col min="1488" max="1515" width="11.5703125" style="16"/>
    <col min="1516" max="1516" width="9.28515625" style="16" customWidth="1"/>
    <col min="1517" max="1517" width="9.42578125" style="16" customWidth="1"/>
    <col min="1518" max="1518" width="10.42578125" style="16" customWidth="1"/>
    <col min="1519" max="1520" width="10.28515625" style="16" customWidth="1"/>
    <col min="1521" max="1521" width="9.42578125" style="16" customWidth="1"/>
    <col min="1522" max="1522" width="10.5703125" style="16" customWidth="1"/>
    <col min="1523" max="1523" width="10.7109375" style="16" customWidth="1"/>
    <col min="1524" max="1538" width="9.7109375" style="16" customWidth="1"/>
    <col min="1539" max="1539" width="12.28515625" style="16" customWidth="1"/>
    <col min="1540" max="1735" width="11.5703125" style="16"/>
    <col min="1736" max="1736" width="5.28515625" style="16" customWidth="1"/>
    <col min="1737" max="1737" width="40.28515625" style="16" customWidth="1"/>
    <col min="1738" max="1738" width="9.7109375" style="16" customWidth="1"/>
    <col min="1739" max="1740" width="8.85546875" style="16" customWidth="1"/>
    <col min="1741" max="1741" width="8.42578125" style="16" customWidth="1"/>
    <col min="1742" max="1742" width="10" style="16" customWidth="1"/>
    <col min="1743" max="1743" width="10.5703125" style="16" customWidth="1"/>
    <col min="1744" max="1771" width="11.5703125" style="16"/>
    <col min="1772" max="1772" width="9.28515625" style="16" customWidth="1"/>
    <col min="1773" max="1773" width="9.42578125" style="16" customWidth="1"/>
    <col min="1774" max="1774" width="10.42578125" style="16" customWidth="1"/>
    <col min="1775" max="1776" width="10.28515625" style="16" customWidth="1"/>
    <col min="1777" max="1777" width="9.42578125" style="16" customWidth="1"/>
    <col min="1778" max="1778" width="10.5703125" style="16" customWidth="1"/>
    <col min="1779" max="1779" width="10.7109375" style="16" customWidth="1"/>
    <col min="1780" max="1794" width="9.7109375" style="16" customWidth="1"/>
    <col min="1795" max="1795" width="12.28515625" style="16" customWidth="1"/>
    <col min="1796" max="1991" width="11.5703125" style="16"/>
    <col min="1992" max="1992" width="5.28515625" style="16" customWidth="1"/>
    <col min="1993" max="1993" width="40.28515625" style="16" customWidth="1"/>
    <col min="1994" max="1994" width="9.7109375" style="16" customWidth="1"/>
    <col min="1995" max="1996" width="8.85546875" style="16" customWidth="1"/>
    <col min="1997" max="1997" width="8.42578125" style="16" customWidth="1"/>
    <col min="1998" max="1998" width="10" style="16" customWidth="1"/>
    <col min="1999" max="1999" width="10.5703125" style="16" customWidth="1"/>
    <col min="2000" max="2027" width="11.5703125" style="16"/>
    <col min="2028" max="2028" width="9.28515625" style="16" customWidth="1"/>
    <col min="2029" max="2029" width="9.42578125" style="16" customWidth="1"/>
    <col min="2030" max="2030" width="10.42578125" style="16" customWidth="1"/>
    <col min="2031" max="2032" width="10.28515625" style="16" customWidth="1"/>
    <col min="2033" max="2033" width="9.42578125" style="16" customWidth="1"/>
    <col min="2034" max="2034" width="10.5703125" style="16" customWidth="1"/>
    <col min="2035" max="2035" width="10.7109375" style="16" customWidth="1"/>
    <col min="2036" max="2050" width="9.7109375" style="16" customWidth="1"/>
    <col min="2051" max="2051" width="12.28515625" style="16" customWidth="1"/>
    <col min="2052" max="2247" width="11.5703125" style="16"/>
    <col min="2248" max="2248" width="5.28515625" style="16" customWidth="1"/>
    <col min="2249" max="2249" width="40.28515625" style="16" customWidth="1"/>
    <col min="2250" max="2250" width="9.7109375" style="16" customWidth="1"/>
    <col min="2251" max="2252" width="8.85546875" style="16" customWidth="1"/>
    <col min="2253" max="2253" width="8.42578125" style="16" customWidth="1"/>
    <col min="2254" max="2254" width="10" style="16" customWidth="1"/>
    <col min="2255" max="2255" width="10.5703125" style="16" customWidth="1"/>
    <col min="2256" max="2283" width="11.5703125" style="16"/>
    <col min="2284" max="2284" width="9.28515625" style="16" customWidth="1"/>
    <col min="2285" max="2285" width="9.42578125" style="16" customWidth="1"/>
    <col min="2286" max="2286" width="10.42578125" style="16" customWidth="1"/>
    <col min="2287" max="2288" width="10.28515625" style="16" customWidth="1"/>
    <col min="2289" max="2289" width="9.42578125" style="16" customWidth="1"/>
    <col min="2290" max="2290" width="10.5703125" style="16" customWidth="1"/>
    <col min="2291" max="2291" width="10.7109375" style="16" customWidth="1"/>
    <col min="2292" max="2306" width="9.7109375" style="16" customWidth="1"/>
    <col min="2307" max="2307" width="12.28515625" style="16" customWidth="1"/>
    <col min="2308" max="2503" width="11.5703125" style="16"/>
    <col min="2504" max="2504" width="5.28515625" style="16" customWidth="1"/>
    <col min="2505" max="2505" width="40.28515625" style="16" customWidth="1"/>
    <col min="2506" max="2506" width="9.7109375" style="16" customWidth="1"/>
    <col min="2507" max="2508" width="8.85546875" style="16" customWidth="1"/>
    <col min="2509" max="2509" width="8.42578125" style="16" customWidth="1"/>
    <col min="2510" max="2510" width="10" style="16" customWidth="1"/>
    <col min="2511" max="2511" width="10.5703125" style="16" customWidth="1"/>
    <col min="2512" max="2539" width="11.5703125" style="16"/>
    <col min="2540" max="2540" width="9.28515625" style="16" customWidth="1"/>
    <col min="2541" max="2541" width="9.42578125" style="16" customWidth="1"/>
    <col min="2542" max="2542" width="10.42578125" style="16" customWidth="1"/>
    <col min="2543" max="2544" width="10.28515625" style="16" customWidth="1"/>
    <col min="2545" max="2545" width="9.42578125" style="16" customWidth="1"/>
    <col min="2546" max="2546" width="10.5703125" style="16" customWidth="1"/>
    <col min="2547" max="2547" width="10.7109375" style="16" customWidth="1"/>
    <col min="2548" max="2562" width="9.7109375" style="16" customWidth="1"/>
    <col min="2563" max="2563" width="12.28515625" style="16" customWidth="1"/>
    <col min="2564" max="2759" width="11.5703125" style="16"/>
    <col min="2760" max="2760" width="5.28515625" style="16" customWidth="1"/>
    <col min="2761" max="2761" width="40.28515625" style="16" customWidth="1"/>
    <col min="2762" max="2762" width="9.7109375" style="16" customWidth="1"/>
    <col min="2763" max="2764" width="8.85546875" style="16" customWidth="1"/>
    <col min="2765" max="2765" width="8.42578125" style="16" customWidth="1"/>
    <col min="2766" max="2766" width="10" style="16" customWidth="1"/>
    <col min="2767" max="2767" width="10.5703125" style="16" customWidth="1"/>
    <col min="2768" max="2795" width="11.5703125" style="16"/>
    <col min="2796" max="2796" width="9.28515625" style="16" customWidth="1"/>
    <col min="2797" max="2797" width="9.42578125" style="16" customWidth="1"/>
    <col min="2798" max="2798" width="10.42578125" style="16" customWidth="1"/>
    <col min="2799" max="2800" width="10.28515625" style="16" customWidth="1"/>
    <col min="2801" max="2801" width="9.42578125" style="16" customWidth="1"/>
    <col min="2802" max="2802" width="10.5703125" style="16" customWidth="1"/>
    <col min="2803" max="2803" width="10.7109375" style="16" customWidth="1"/>
    <col min="2804" max="2818" width="9.7109375" style="16" customWidth="1"/>
    <col min="2819" max="2819" width="12.28515625" style="16" customWidth="1"/>
    <col min="2820" max="3015" width="11.5703125" style="16"/>
    <col min="3016" max="3016" width="5.28515625" style="16" customWidth="1"/>
    <col min="3017" max="3017" width="40.28515625" style="16" customWidth="1"/>
    <col min="3018" max="3018" width="9.7109375" style="16" customWidth="1"/>
    <col min="3019" max="3020" width="8.85546875" style="16" customWidth="1"/>
    <col min="3021" max="3021" width="8.42578125" style="16" customWidth="1"/>
    <col min="3022" max="3022" width="10" style="16" customWidth="1"/>
    <col min="3023" max="3023" width="10.5703125" style="16" customWidth="1"/>
    <col min="3024" max="3051" width="11.5703125" style="16"/>
    <col min="3052" max="3052" width="9.28515625" style="16" customWidth="1"/>
    <col min="3053" max="3053" width="9.42578125" style="16" customWidth="1"/>
    <col min="3054" max="3054" width="10.42578125" style="16" customWidth="1"/>
    <col min="3055" max="3056" width="10.28515625" style="16" customWidth="1"/>
    <col min="3057" max="3057" width="9.42578125" style="16" customWidth="1"/>
    <col min="3058" max="3058" width="10.5703125" style="16" customWidth="1"/>
    <col min="3059" max="3059" width="10.7109375" style="16" customWidth="1"/>
    <col min="3060" max="3074" width="9.7109375" style="16" customWidth="1"/>
    <col min="3075" max="3075" width="12.28515625" style="16" customWidth="1"/>
    <col min="3076" max="3271" width="11.5703125" style="16"/>
    <col min="3272" max="3272" width="5.28515625" style="16" customWidth="1"/>
    <col min="3273" max="3273" width="40.28515625" style="16" customWidth="1"/>
    <col min="3274" max="3274" width="9.7109375" style="16" customWidth="1"/>
    <col min="3275" max="3276" width="8.85546875" style="16" customWidth="1"/>
    <col min="3277" max="3277" width="8.42578125" style="16" customWidth="1"/>
    <col min="3278" max="3278" width="10" style="16" customWidth="1"/>
    <col min="3279" max="3279" width="10.5703125" style="16" customWidth="1"/>
    <col min="3280" max="3307" width="11.5703125" style="16"/>
    <col min="3308" max="3308" width="9.28515625" style="16" customWidth="1"/>
    <col min="3309" max="3309" width="9.42578125" style="16" customWidth="1"/>
    <col min="3310" max="3310" width="10.42578125" style="16" customWidth="1"/>
    <col min="3311" max="3312" width="10.28515625" style="16" customWidth="1"/>
    <col min="3313" max="3313" width="9.42578125" style="16" customWidth="1"/>
    <col min="3314" max="3314" width="10.5703125" style="16" customWidth="1"/>
    <col min="3315" max="3315" width="10.7109375" style="16" customWidth="1"/>
    <col min="3316" max="3330" width="9.7109375" style="16" customWidth="1"/>
    <col min="3331" max="3331" width="12.28515625" style="16" customWidth="1"/>
    <col min="3332" max="3527" width="11.5703125" style="16"/>
    <col min="3528" max="3528" width="5.28515625" style="16" customWidth="1"/>
    <col min="3529" max="3529" width="40.28515625" style="16" customWidth="1"/>
    <col min="3530" max="3530" width="9.7109375" style="16" customWidth="1"/>
    <col min="3531" max="3532" width="8.85546875" style="16" customWidth="1"/>
    <col min="3533" max="3533" width="8.42578125" style="16" customWidth="1"/>
    <col min="3534" max="3534" width="10" style="16" customWidth="1"/>
    <col min="3535" max="3535" width="10.5703125" style="16" customWidth="1"/>
    <col min="3536" max="3563" width="11.5703125" style="16"/>
    <col min="3564" max="3564" width="9.28515625" style="16" customWidth="1"/>
    <col min="3565" max="3565" width="9.42578125" style="16" customWidth="1"/>
    <col min="3566" max="3566" width="10.42578125" style="16" customWidth="1"/>
    <col min="3567" max="3568" width="10.28515625" style="16" customWidth="1"/>
    <col min="3569" max="3569" width="9.42578125" style="16" customWidth="1"/>
    <col min="3570" max="3570" width="10.5703125" style="16" customWidth="1"/>
    <col min="3571" max="3571" width="10.7109375" style="16" customWidth="1"/>
    <col min="3572" max="3586" width="9.7109375" style="16" customWidth="1"/>
    <col min="3587" max="3587" width="12.28515625" style="16" customWidth="1"/>
    <col min="3588" max="3783" width="11.5703125" style="16"/>
    <col min="3784" max="3784" width="5.28515625" style="16" customWidth="1"/>
    <col min="3785" max="3785" width="40.28515625" style="16" customWidth="1"/>
    <col min="3786" max="3786" width="9.7109375" style="16" customWidth="1"/>
    <col min="3787" max="3788" width="8.85546875" style="16" customWidth="1"/>
    <col min="3789" max="3789" width="8.42578125" style="16" customWidth="1"/>
    <col min="3790" max="3790" width="10" style="16" customWidth="1"/>
    <col min="3791" max="3791" width="10.5703125" style="16" customWidth="1"/>
    <col min="3792" max="3819" width="11.5703125" style="16"/>
    <col min="3820" max="3820" width="9.28515625" style="16" customWidth="1"/>
    <col min="3821" max="3821" width="9.42578125" style="16" customWidth="1"/>
    <col min="3822" max="3822" width="10.42578125" style="16" customWidth="1"/>
    <col min="3823" max="3824" width="10.28515625" style="16" customWidth="1"/>
    <col min="3825" max="3825" width="9.42578125" style="16" customWidth="1"/>
    <col min="3826" max="3826" width="10.5703125" style="16" customWidth="1"/>
    <col min="3827" max="3827" width="10.7109375" style="16" customWidth="1"/>
    <col min="3828" max="3842" width="9.7109375" style="16" customWidth="1"/>
    <col min="3843" max="3843" width="12.28515625" style="16" customWidth="1"/>
    <col min="3844" max="4039" width="11.5703125" style="16"/>
    <col min="4040" max="4040" width="5.28515625" style="16" customWidth="1"/>
    <col min="4041" max="4041" width="40.28515625" style="16" customWidth="1"/>
    <col min="4042" max="4042" width="9.7109375" style="16" customWidth="1"/>
    <col min="4043" max="4044" width="8.85546875" style="16" customWidth="1"/>
    <col min="4045" max="4045" width="8.42578125" style="16" customWidth="1"/>
    <col min="4046" max="4046" width="10" style="16" customWidth="1"/>
    <col min="4047" max="4047" width="10.5703125" style="16" customWidth="1"/>
    <col min="4048" max="4075" width="11.5703125" style="16"/>
    <col min="4076" max="4076" width="9.28515625" style="16" customWidth="1"/>
    <col min="4077" max="4077" width="9.42578125" style="16" customWidth="1"/>
    <col min="4078" max="4078" width="10.42578125" style="16" customWidth="1"/>
    <col min="4079" max="4080" width="10.28515625" style="16" customWidth="1"/>
    <col min="4081" max="4081" width="9.42578125" style="16" customWidth="1"/>
    <col min="4082" max="4082" width="10.5703125" style="16" customWidth="1"/>
    <col min="4083" max="4083" width="10.7109375" style="16" customWidth="1"/>
    <col min="4084" max="4098" width="9.7109375" style="16" customWidth="1"/>
    <col min="4099" max="4099" width="12.28515625" style="16" customWidth="1"/>
    <col min="4100" max="4295" width="11.5703125" style="16"/>
    <col min="4296" max="4296" width="5.28515625" style="16" customWidth="1"/>
    <col min="4297" max="4297" width="40.28515625" style="16" customWidth="1"/>
    <col min="4298" max="4298" width="9.7109375" style="16" customWidth="1"/>
    <col min="4299" max="4300" width="8.85546875" style="16" customWidth="1"/>
    <col min="4301" max="4301" width="8.42578125" style="16" customWidth="1"/>
    <col min="4302" max="4302" width="10" style="16" customWidth="1"/>
    <col min="4303" max="4303" width="10.5703125" style="16" customWidth="1"/>
    <col min="4304" max="4331" width="11.5703125" style="16"/>
    <col min="4332" max="4332" width="9.28515625" style="16" customWidth="1"/>
    <col min="4333" max="4333" width="9.42578125" style="16" customWidth="1"/>
    <col min="4334" max="4334" width="10.42578125" style="16" customWidth="1"/>
    <col min="4335" max="4336" width="10.28515625" style="16" customWidth="1"/>
    <col min="4337" max="4337" width="9.42578125" style="16" customWidth="1"/>
    <col min="4338" max="4338" width="10.5703125" style="16" customWidth="1"/>
    <col min="4339" max="4339" width="10.7109375" style="16" customWidth="1"/>
    <col min="4340" max="4354" width="9.7109375" style="16" customWidth="1"/>
    <col min="4355" max="4355" width="12.28515625" style="16" customWidth="1"/>
    <col min="4356" max="4551" width="11.5703125" style="16"/>
    <col min="4552" max="4552" width="5.28515625" style="16" customWidth="1"/>
    <col min="4553" max="4553" width="40.28515625" style="16" customWidth="1"/>
    <col min="4554" max="4554" width="9.7109375" style="16" customWidth="1"/>
    <col min="4555" max="4556" width="8.85546875" style="16" customWidth="1"/>
    <col min="4557" max="4557" width="8.42578125" style="16" customWidth="1"/>
    <col min="4558" max="4558" width="10" style="16" customWidth="1"/>
    <col min="4559" max="4559" width="10.5703125" style="16" customWidth="1"/>
    <col min="4560" max="4587" width="11.5703125" style="16"/>
    <col min="4588" max="4588" width="9.28515625" style="16" customWidth="1"/>
    <col min="4589" max="4589" width="9.42578125" style="16" customWidth="1"/>
    <col min="4590" max="4590" width="10.42578125" style="16" customWidth="1"/>
    <col min="4591" max="4592" width="10.28515625" style="16" customWidth="1"/>
    <col min="4593" max="4593" width="9.42578125" style="16" customWidth="1"/>
    <col min="4594" max="4594" width="10.5703125" style="16" customWidth="1"/>
    <col min="4595" max="4595" width="10.7109375" style="16" customWidth="1"/>
    <col min="4596" max="4610" width="9.7109375" style="16" customWidth="1"/>
    <col min="4611" max="4611" width="12.28515625" style="16" customWidth="1"/>
    <col min="4612" max="4807" width="11.5703125" style="16"/>
    <col min="4808" max="4808" width="5.28515625" style="16" customWidth="1"/>
    <col min="4809" max="4809" width="40.28515625" style="16" customWidth="1"/>
    <col min="4810" max="4810" width="9.7109375" style="16" customWidth="1"/>
    <col min="4811" max="4812" width="8.85546875" style="16" customWidth="1"/>
    <col min="4813" max="4813" width="8.42578125" style="16" customWidth="1"/>
    <col min="4814" max="4814" width="10" style="16" customWidth="1"/>
    <col min="4815" max="4815" width="10.5703125" style="16" customWidth="1"/>
    <col min="4816" max="4843" width="11.5703125" style="16"/>
    <col min="4844" max="4844" width="9.28515625" style="16" customWidth="1"/>
    <col min="4845" max="4845" width="9.42578125" style="16" customWidth="1"/>
    <col min="4846" max="4846" width="10.42578125" style="16" customWidth="1"/>
    <col min="4847" max="4848" width="10.28515625" style="16" customWidth="1"/>
    <col min="4849" max="4849" width="9.42578125" style="16" customWidth="1"/>
    <col min="4850" max="4850" width="10.5703125" style="16" customWidth="1"/>
    <col min="4851" max="4851" width="10.7109375" style="16" customWidth="1"/>
    <col min="4852" max="4866" width="9.7109375" style="16" customWidth="1"/>
    <col min="4867" max="4867" width="12.28515625" style="16" customWidth="1"/>
    <col min="4868" max="5063" width="11.5703125" style="16"/>
    <col min="5064" max="5064" width="5.28515625" style="16" customWidth="1"/>
    <col min="5065" max="5065" width="40.28515625" style="16" customWidth="1"/>
    <col min="5066" max="5066" width="9.7109375" style="16" customWidth="1"/>
    <col min="5067" max="5068" width="8.85546875" style="16" customWidth="1"/>
    <col min="5069" max="5069" width="8.42578125" style="16" customWidth="1"/>
    <col min="5070" max="5070" width="10" style="16" customWidth="1"/>
    <col min="5071" max="5071" width="10.5703125" style="16" customWidth="1"/>
    <col min="5072" max="5099" width="11.5703125" style="16"/>
    <col min="5100" max="5100" width="9.28515625" style="16" customWidth="1"/>
    <col min="5101" max="5101" width="9.42578125" style="16" customWidth="1"/>
    <col min="5102" max="5102" width="10.42578125" style="16" customWidth="1"/>
    <col min="5103" max="5104" width="10.28515625" style="16" customWidth="1"/>
    <col min="5105" max="5105" width="9.42578125" style="16" customWidth="1"/>
    <col min="5106" max="5106" width="10.5703125" style="16" customWidth="1"/>
    <col min="5107" max="5107" width="10.7109375" style="16" customWidth="1"/>
    <col min="5108" max="5122" width="9.7109375" style="16" customWidth="1"/>
    <col min="5123" max="5123" width="12.28515625" style="16" customWidth="1"/>
    <col min="5124" max="5319" width="11.5703125" style="16"/>
    <col min="5320" max="5320" width="5.28515625" style="16" customWidth="1"/>
    <col min="5321" max="5321" width="40.28515625" style="16" customWidth="1"/>
    <col min="5322" max="5322" width="9.7109375" style="16" customWidth="1"/>
    <col min="5323" max="5324" width="8.85546875" style="16" customWidth="1"/>
    <col min="5325" max="5325" width="8.42578125" style="16" customWidth="1"/>
    <col min="5326" max="5326" width="10" style="16" customWidth="1"/>
    <col min="5327" max="5327" width="10.5703125" style="16" customWidth="1"/>
    <col min="5328" max="5355" width="11.5703125" style="16"/>
    <col min="5356" max="5356" width="9.28515625" style="16" customWidth="1"/>
    <col min="5357" max="5357" width="9.42578125" style="16" customWidth="1"/>
    <col min="5358" max="5358" width="10.42578125" style="16" customWidth="1"/>
    <col min="5359" max="5360" width="10.28515625" style="16" customWidth="1"/>
    <col min="5361" max="5361" width="9.42578125" style="16" customWidth="1"/>
    <col min="5362" max="5362" width="10.5703125" style="16" customWidth="1"/>
    <col min="5363" max="5363" width="10.7109375" style="16" customWidth="1"/>
    <col min="5364" max="5378" width="9.7109375" style="16" customWidth="1"/>
    <col min="5379" max="5379" width="12.28515625" style="16" customWidth="1"/>
    <col min="5380" max="5575" width="11.5703125" style="16"/>
    <col min="5576" max="5576" width="5.28515625" style="16" customWidth="1"/>
    <col min="5577" max="5577" width="40.28515625" style="16" customWidth="1"/>
    <col min="5578" max="5578" width="9.7109375" style="16" customWidth="1"/>
    <col min="5579" max="5580" width="8.85546875" style="16" customWidth="1"/>
    <col min="5581" max="5581" width="8.42578125" style="16" customWidth="1"/>
    <col min="5582" max="5582" width="10" style="16" customWidth="1"/>
    <col min="5583" max="5583" width="10.5703125" style="16" customWidth="1"/>
    <col min="5584" max="5611" width="11.5703125" style="16"/>
    <col min="5612" max="5612" width="9.28515625" style="16" customWidth="1"/>
    <col min="5613" max="5613" width="9.42578125" style="16" customWidth="1"/>
    <col min="5614" max="5614" width="10.42578125" style="16" customWidth="1"/>
    <col min="5615" max="5616" width="10.28515625" style="16" customWidth="1"/>
    <col min="5617" max="5617" width="9.42578125" style="16" customWidth="1"/>
    <col min="5618" max="5618" width="10.5703125" style="16" customWidth="1"/>
    <col min="5619" max="5619" width="10.7109375" style="16" customWidth="1"/>
    <col min="5620" max="5634" width="9.7109375" style="16" customWidth="1"/>
    <col min="5635" max="5635" width="12.28515625" style="16" customWidth="1"/>
    <col min="5636" max="5831" width="11.5703125" style="16"/>
    <col min="5832" max="5832" width="5.28515625" style="16" customWidth="1"/>
    <col min="5833" max="5833" width="40.28515625" style="16" customWidth="1"/>
    <col min="5834" max="5834" width="9.7109375" style="16" customWidth="1"/>
    <col min="5835" max="5836" width="8.85546875" style="16" customWidth="1"/>
    <col min="5837" max="5837" width="8.42578125" style="16" customWidth="1"/>
    <col min="5838" max="5838" width="10" style="16" customWidth="1"/>
    <col min="5839" max="5839" width="10.5703125" style="16" customWidth="1"/>
    <col min="5840" max="5867" width="11.5703125" style="16"/>
    <col min="5868" max="5868" width="9.28515625" style="16" customWidth="1"/>
    <col min="5869" max="5869" width="9.42578125" style="16" customWidth="1"/>
    <col min="5870" max="5870" width="10.42578125" style="16" customWidth="1"/>
    <col min="5871" max="5872" width="10.28515625" style="16" customWidth="1"/>
    <col min="5873" max="5873" width="9.42578125" style="16" customWidth="1"/>
    <col min="5874" max="5874" width="10.5703125" style="16" customWidth="1"/>
    <col min="5875" max="5875" width="10.7109375" style="16" customWidth="1"/>
    <col min="5876" max="5890" width="9.7109375" style="16" customWidth="1"/>
    <col min="5891" max="5891" width="12.28515625" style="16" customWidth="1"/>
    <col min="5892" max="6087" width="11.5703125" style="16"/>
    <col min="6088" max="6088" width="5.28515625" style="16" customWidth="1"/>
    <col min="6089" max="6089" width="40.28515625" style="16" customWidth="1"/>
    <col min="6090" max="6090" width="9.7109375" style="16" customWidth="1"/>
    <col min="6091" max="6092" width="8.85546875" style="16" customWidth="1"/>
    <col min="6093" max="6093" width="8.42578125" style="16" customWidth="1"/>
    <col min="6094" max="6094" width="10" style="16" customWidth="1"/>
    <col min="6095" max="6095" width="10.5703125" style="16" customWidth="1"/>
    <col min="6096" max="6123" width="11.5703125" style="16"/>
    <col min="6124" max="6124" width="9.28515625" style="16" customWidth="1"/>
    <col min="6125" max="6125" width="9.42578125" style="16" customWidth="1"/>
    <col min="6126" max="6126" width="10.42578125" style="16" customWidth="1"/>
    <col min="6127" max="6128" width="10.28515625" style="16" customWidth="1"/>
    <col min="6129" max="6129" width="9.42578125" style="16" customWidth="1"/>
    <col min="6130" max="6130" width="10.5703125" style="16" customWidth="1"/>
    <col min="6131" max="6131" width="10.7109375" style="16" customWidth="1"/>
    <col min="6132" max="6146" width="9.7109375" style="16" customWidth="1"/>
    <col min="6147" max="6147" width="12.28515625" style="16" customWidth="1"/>
    <col min="6148" max="6343" width="11.5703125" style="16"/>
    <col min="6344" max="6344" width="5.28515625" style="16" customWidth="1"/>
    <col min="6345" max="6345" width="40.28515625" style="16" customWidth="1"/>
    <col min="6346" max="6346" width="9.7109375" style="16" customWidth="1"/>
    <col min="6347" max="6348" width="8.85546875" style="16" customWidth="1"/>
    <col min="6349" max="6349" width="8.42578125" style="16" customWidth="1"/>
    <col min="6350" max="6350" width="10" style="16" customWidth="1"/>
    <col min="6351" max="6351" width="10.5703125" style="16" customWidth="1"/>
    <col min="6352" max="6379" width="11.5703125" style="16"/>
    <col min="6380" max="6380" width="9.28515625" style="16" customWidth="1"/>
    <col min="6381" max="6381" width="9.42578125" style="16" customWidth="1"/>
    <col min="6382" max="6382" width="10.42578125" style="16" customWidth="1"/>
    <col min="6383" max="6384" width="10.28515625" style="16" customWidth="1"/>
    <col min="6385" max="6385" width="9.42578125" style="16" customWidth="1"/>
    <col min="6386" max="6386" width="10.5703125" style="16" customWidth="1"/>
    <col min="6387" max="6387" width="10.7109375" style="16" customWidth="1"/>
    <col min="6388" max="6402" width="9.7109375" style="16" customWidth="1"/>
    <col min="6403" max="6403" width="12.28515625" style="16" customWidth="1"/>
    <col min="6404" max="6599" width="11.5703125" style="16"/>
    <col min="6600" max="6600" width="5.28515625" style="16" customWidth="1"/>
    <col min="6601" max="6601" width="40.28515625" style="16" customWidth="1"/>
    <col min="6602" max="6602" width="9.7109375" style="16" customWidth="1"/>
    <col min="6603" max="6604" width="8.85546875" style="16" customWidth="1"/>
    <col min="6605" max="6605" width="8.42578125" style="16" customWidth="1"/>
    <col min="6606" max="6606" width="10" style="16" customWidth="1"/>
    <col min="6607" max="6607" width="10.5703125" style="16" customWidth="1"/>
    <col min="6608" max="6635" width="11.5703125" style="16"/>
    <col min="6636" max="6636" width="9.28515625" style="16" customWidth="1"/>
    <col min="6637" max="6637" width="9.42578125" style="16" customWidth="1"/>
    <col min="6638" max="6638" width="10.42578125" style="16" customWidth="1"/>
    <col min="6639" max="6640" width="10.28515625" style="16" customWidth="1"/>
    <col min="6641" max="6641" width="9.42578125" style="16" customWidth="1"/>
    <col min="6642" max="6642" width="10.5703125" style="16" customWidth="1"/>
    <col min="6643" max="6643" width="10.7109375" style="16" customWidth="1"/>
    <col min="6644" max="6658" width="9.7109375" style="16" customWidth="1"/>
    <col min="6659" max="6659" width="12.28515625" style="16" customWidth="1"/>
    <col min="6660" max="6855" width="11.5703125" style="16"/>
    <col min="6856" max="6856" width="5.28515625" style="16" customWidth="1"/>
    <col min="6857" max="6857" width="40.28515625" style="16" customWidth="1"/>
    <col min="6858" max="6858" width="9.7109375" style="16" customWidth="1"/>
    <col min="6859" max="6860" width="8.85546875" style="16" customWidth="1"/>
    <col min="6861" max="6861" width="8.42578125" style="16" customWidth="1"/>
    <col min="6862" max="6862" width="10" style="16" customWidth="1"/>
    <col min="6863" max="6863" width="10.5703125" style="16" customWidth="1"/>
    <col min="6864" max="6891" width="11.5703125" style="16"/>
    <col min="6892" max="6892" width="9.28515625" style="16" customWidth="1"/>
    <col min="6893" max="6893" width="9.42578125" style="16" customWidth="1"/>
    <col min="6894" max="6894" width="10.42578125" style="16" customWidth="1"/>
    <col min="6895" max="6896" width="10.28515625" style="16" customWidth="1"/>
    <col min="6897" max="6897" width="9.42578125" style="16" customWidth="1"/>
    <col min="6898" max="6898" width="10.5703125" style="16" customWidth="1"/>
    <col min="6899" max="6899" width="10.7109375" style="16" customWidth="1"/>
    <col min="6900" max="6914" width="9.7109375" style="16" customWidth="1"/>
    <col min="6915" max="6915" width="12.28515625" style="16" customWidth="1"/>
    <col min="6916" max="7111" width="11.5703125" style="16"/>
    <col min="7112" max="7112" width="5.28515625" style="16" customWidth="1"/>
    <col min="7113" max="7113" width="40.28515625" style="16" customWidth="1"/>
    <col min="7114" max="7114" width="9.7109375" style="16" customWidth="1"/>
    <col min="7115" max="7116" width="8.85546875" style="16" customWidth="1"/>
    <col min="7117" max="7117" width="8.42578125" style="16" customWidth="1"/>
    <col min="7118" max="7118" width="10" style="16" customWidth="1"/>
    <col min="7119" max="7119" width="10.5703125" style="16" customWidth="1"/>
    <col min="7120" max="7147" width="11.5703125" style="16"/>
    <col min="7148" max="7148" width="9.28515625" style="16" customWidth="1"/>
    <col min="7149" max="7149" width="9.42578125" style="16" customWidth="1"/>
    <col min="7150" max="7150" width="10.42578125" style="16" customWidth="1"/>
    <col min="7151" max="7152" width="10.28515625" style="16" customWidth="1"/>
    <col min="7153" max="7153" width="9.42578125" style="16" customWidth="1"/>
    <col min="7154" max="7154" width="10.5703125" style="16" customWidth="1"/>
    <col min="7155" max="7155" width="10.7109375" style="16" customWidth="1"/>
    <col min="7156" max="7170" width="9.7109375" style="16" customWidth="1"/>
    <col min="7171" max="7171" width="12.28515625" style="16" customWidth="1"/>
    <col min="7172" max="7367" width="11.5703125" style="16"/>
    <col min="7368" max="7368" width="5.28515625" style="16" customWidth="1"/>
    <col min="7369" max="7369" width="40.28515625" style="16" customWidth="1"/>
    <col min="7370" max="7370" width="9.7109375" style="16" customWidth="1"/>
    <col min="7371" max="7372" width="8.85546875" style="16" customWidth="1"/>
    <col min="7373" max="7373" width="8.42578125" style="16" customWidth="1"/>
    <col min="7374" max="7374" width="10" style="16" customWidth="1"/>
    <col min="7375" max="7375" width="10.5703125" style="16" customWidth="1"/>
    <col min="7376" max="7403" width="11.5703125" style="16"/>
    <col min="7404" max="7404" width="9.28515625" style="16" customWidth="1"/>
    <col min="7405" max="7405" width="9.42578125" style="16" customWidth="1"/>
    <col min="7406" max="7406" width="10.42578125" style="16" customWidth="1"/>
    <col min="7407" max="7408" width="10.28515625" style="16" customWidth="1"/>
    <col min="7409" max="7409" width="9.42578125" style="16" customWidth="1"/>
    <col min="7410" max="7410" width="10.5703125" style="16" customWidth="1"/>
    <col min="7411" max="7411" width="10.7109375" style="16" customWidth="1"/>
    <col min="7412" max="7426" width="9.7109375" style="16" customWidth="1"/>
    <col min="7427" max="7427" width="12.28515625" style="16" customWidth="1"/>
    <col min="7428" max="7623" width="11.5703125" style="16"/>
    <col min="7624" max="7624" width="5.28515625" style="16" customWidth="1"/>
    <col min="7625" max="7625" width="40.28515625" style="16" customWidth="1"/>
    <col min="7626" max="7626" width="9.7109375" style="16" customWidth="1"/>
    <col min="7627" max="7628" width="8.85546875" style="16" customWidth="1"/>
    <col min="7629" max="7629" width="8.42578125" style="16" customWidth="1"/>
    <col min="7630" max="7630" width="10" style="16" customWidth="1"/>
    <col min="7631" max="7631" width="10.5703125" style="16" customWidth="1"/>
    <col min="7632" max="7659" width="11.5703125" style="16"/>
    <col min="7660" max="7660" width="9.28515625" style="16" customWidth="1"/>
    <col min="7661" max="7661" width="9.42578125" style="16" customWidth="1"/>
    <col min="7662" max="7662" width="10.42578125" style="16" customWidth="1"/>
    <col min="7663" max="7664" width="10.28515625" style="16" customWidth="1"/>
    <col min="7665" max="7665" width="9.42578125" style="16" customWidth="1"/>
    <col min="7666" max="7666" width="10.5703125" style="16" customWidth="1"/>
    <col min="7667" max="7667" width="10.7109375" style="16" customWidth="1"/>
    <col min="7668" max="7682" width="9.7109375" style="16" customWidth="1"/>
    <col min="7683" max="7683" width="12.28515625" style="16" customWidth="1"/>
    <col min="7684" max="7879" width="11.5703125" style="16"/>
    <col min="7880" max="7880" width="5.28515625" style="16" customWidth="1"/>
    <col min="7881" max="7881" width="40.28515625" style="16" customWidth="1"/>
    <col min="7882" max="7882" width="9.7109375" style="16" customWidth="1"/>
    <col min="7883" max="7884" width="8.85546875" style="16" customWidth="1"/>
    <col min="7885" max="7885" width="8.42578125" style="16" customWidth="1"/>
    <col min="7886" max="7886" width="10" style="16" customWidth="1"/>
    <col min="7887" max="7887" width="10.5703125" style="16" customWidth="1"/>
    <col min="7888" max="7915" width="11.5703125" style="16"/>
    <col min="7916" max="7916" width="9.28515625" style="16" customWidth="1"/>
    <col min="7917" max="7917" width="9.42578125" style="16" customWidth="1"/>
    <col min="7918" max="7918" width="10.42578125" style="16" customWidth="1"/>
    <col min="7919" max="7920" width="10.28515625" style="16" customWidth="1"/>
    <col min="7921" max="7921" width="9.42578125" style="16" customWidth="1"/>
    <col min="7922" max="7922" width="10.5703125" style="16" customWidth="1"/>
    <col min="7923" max="7923" width="10.7109375" style="16" customWidth="1"/>
    <col min="7924" max="7938" width="9.7109375" style="16" customWidth="1"/>
    <col min="7939" max="7939" width="12.28515625" style="16" customWidth="1"/>
    <col min="7940" max="8135" width="11.5703125" style="16"/>
    <col min="8136" max="8136" width="5.28515625" style="16" customWidth="1"/>
    <col min="8137" max="8137" width="40.28515625" style="16" customWidth="1"/>
    <col min="8138" max="8138" width="9.7109375" style="16" customWidth="1"/>
    <col min="8139" max="8140" width="8.85546875" style="16" customWidth="1"/>
    <col min="8141" max="8141" width="8.42578125" style="16" customWidth="1"/>
    <col min="8142" max="8142" width="10" style="16" customWidth="1"/>
    <col min="8143" max="8143" width="10.5703125" style="16" customWidth="1"/>
    <col min="8144" max="8171" width="11.5703125" style="16"/>
    <col min="8172" max="8172" width="9.28515625" style="16" customWidth="1"/>
    <col min="8173" max="8173" width="9.42578125" style="16" customWidth="1"/>
    <col min="8174" max="8174" width="10.42578125" style="16" customWidth="1"/>
    <col min="8175" max="8176" width="10.28515625" style="16" customWidth="1"/>
    <col min="8177" max="8177" width="9.42578125" style="16" customWidth="1"/>
    <col min="8178" max="8178" width="10.5703125" style="16" customWidth="1"/>
    <col min="8179" max="8179" width="10.7109375" style="16" customWidth="1"/>
    <col min="8180" max="8194" width="9.7109375" style="16" customWidth="1"/>
    <col min="8195" max="8195" width="12.28515625" style="16" customWidth="1"/>
    <col min="8196" max="8391" width="11.5703125" style="16"/>
    <col min="8392" max="8392" width="5.28515625" style="16" customWidth="1"/>
    <col min="8393" max="8393" width="40.28515625" style="16" customWidth="1"/>
    <col min="8394" max="8394" width="9.7109375" style="16" customWidth="1"/>
    <col min="8395" max="8396" width="8.85546875" style="16" customWidth="1"/>
    <col min="8397" max="8397" width="8.42578125" style="16" customWidth="1"/>
    <col min="8398" max="8398" width="10" style="16" customWidth="1"/>
    <col min="8399" max="8399" width="10.5703125" style="16" customWidth="1"/>
    <col min="8400" max="8427" width="11.5703125" style="16"/>
    <col min="8428" max="8428" width="9.28515625" style="16" customWidth="1"/>
    <col min="8429" max="8429" width="9.42578125" style="16" customWidth="1"/>
    <col min="8430" max="8430" width="10.42578125" style="16" customWidth="1"/>
    <col min="8431" max="8432" width="10.28515625" style="16" customWidth="1"/>
    <col min="8433" max="8433" width="9.42578125" style="16" customWidth="1"/>
    <col min="8434" max="8434" width="10.5703125" style="16" customWidth="1"/>
    <col min="8435" max="8435" width="10.7109375" style="16" customWidth="1"/>
    <col min="8436" max="8450" width="9.7109375" style="16" customWidth="1"/>
    <col min="8451" max="8451" width="12.28515625" style="16" customWidth="1"/>
    <col min="8452" max="8647" width="11.5703125" style="16"/>
    <col min="8648" max="8648" width="5.28515625" style="16" customWidth="1"/>
    <col min="8649" max="8649" width="40.28515625" style="16" customWidth="1"/>
    <col min="8650" max="8650" width="9.7109375" style="16" customWidth="1"/>
    <col min="8651" max="8652" width="8.85546875" style="16" customWidth="1"/>
    <col min="8653" max="8653" width="8.42578125" style="16" customWidth="1"/>
    <col min="8654" max="8654" width="10" style="16" customWidth="1"/>
    <col min="8655" max="8655" width="10.5703125" style="16" customWidth="1"/>
    <col min="8656" max="8683" width="11.5703125" style="16"/>
    <col min="8684" max="8684" width="9.28515625" style="16" customWidth="1"/>
    <col min="8685" max="8685" width="9.42578125" style="16" customWidth="1"/>
    <col min="8686" max="8686" width="10.42578125" style="16" customWidth="1"/>
    <col min="8687" max="8688" width="10.28515625" style="16" customWidth="1"/>
    <col min="8689" max="8689" width="9.42578125" style="16" customWidth="1"/>
    <col min="8690" max="8690" width="10.5703125" style="16" customWidth="1"/>
    <col min="8691" max="8691" width="10.7109375" style="16" customWidth="1"/>
    <col min="8692" max="8706" width="9.7109375" style="16" customWidth="1"/>
    <col min="8707" max="8707" width="12.28515625" style="16" customWidth="1"/>
    <col min="8708" max="8903" width="11.5703125" style="16"/>
    <col min="8904" max="8904" width="5.28515625" style="16" customWidth="1"/>
    <col min="8905" max="8905" width="40.28515625" style="16" customWidth="1"/>
    <col min="8906" max="8906" width="9.7109375" style="16" customWidth="1"/>
    <col min="8907" max="8908" width="8.85546875" style="16" customWidth="1"/>
    <col min="8909" max="8909" width="8.42578125" style="16" customWidth="1"/>
    <col min="8910" max="8910" width="10" style="16" customWidth="1"/>
    <col min="8911" max="8911" width="10.5703125" style="16" customWidth="1"/>
    <col min="8912" max="8939" width="11.5703125" style="16"/>
    <col min="8940" max="8940" width="9.28515625" style="16" customWidth="1"/>
    <col min="8941" max="8941" width="9.42578125" style="16" customWidth="1"/>
    <col min="8942" max="8942" width="10.42578125" style="16" customWidth="1"/>
    <col min="8943" max="8944" width="10.28515625" style="16" customWidth="1"/>
    <col min="8945" max="8945" width="9.42578125" style="16" customWidth="1"/>
    <col min="8946" max="8946" width="10.5703125" style="16" customWidth="1"/>
    <col min="8947" max="8947" width="10.7109375" style="16" customWidth="1"/>
    <col min="8948" max="8962" width="9.7109375" style="16" customWidth="1"/>
    <col min="8963" max="8963" width="12.28515625" style="16" customWidth="1"/>
    <col min="8964" max="9159" width="11.5703125" style="16"/>
    <col min="9160" max="9160" width="5.28515625" style="16" customWidth="1"/>
    <col min="9161" max="9161" width="40.28515625" style="16" customWidth="1"/>
    <col min="9162" max="9162" width="9.7109375" style="16" customWidth="1"/>
    <col min="9163" max="9164" width="8.85546875" style="16" customWidth="1"/>
    <col min="9165" max="9165" width="8.42578125" style="16" customWidth="1"/>
    <col min="9166" max="9166" width="10" style="16" customWidth="1"/>
    <col min="9167" max="9167" width="10.5703125" style="16" customWidth="1"/>
    <col min="9168" max="9195" width="11.5703125" style="16"/>
    <col min="9196" max="9196" width="9.28515625" style="16" customWidth="1"/>
    <col min="9197" max="9197" width="9.42578125" style="16" customWidth="1"/>
    <col min="9198" max="9198" width="10.42578125" style="16" customWidth="1"/>
    <col min="9199" max="9200" width="10.28515625" style="16" customWidth="1"/>
    <col min="9201" max="9201" width="9.42578125" style="16" customWidth="1"/>
    <col min="9202" max="9202" width="10.5703125" style="16" customWidth="1"/>
    <col min="9203" max="9203" width="10.7109375" style="16" customWidth="1"/>
    <col min="9204" max="9218" width="9.7109375" style="16" customWidth="1"/>
    <col min="9219" max="9219" width="12.28515625" style="16" customWidth="1"/>
    <col min="9220" max="9415" width="11.5703125" style="16"/>
    <col min="9416" max="9416" width="5.28515625" style="16" customWidth="1"/>
    <col min="9417" max="9417" width="40.28515625" style="16" customWidth="1"/>
    <col min="9418" max="9418" width="9.7109375" style="16" customWidth="1"/>
    <col min="9419" max="9420" width="8.85546875" style="16" customWidth="1"/>
    <col min="9421" max="9421" width="8.42578125" style="16" customWidth="1"/>
    <col min="9422" max="9422" width="10" style="16" customWidth="1"/>
    <col min="9423" max="9423" width="10.5703125" style="16" customWidth="1"/>
    <col min="9424" max="9451" width="11.5703125" style="16"/>
    <col min="9452" max="9452" width="9.28515625" style="16" customWidth="1"/>
    <col min="9453" max="9453" width="9.42578125" style="16" customWidth="1"/>
    <col min="9454" max="9454" width="10.42578125" style="16" customWidth="1"/>
    <col min="9455" max="9456" width="10.28515625" style="16" customWidth="1"/>
    <col min="9457" max="9457" width="9.42578125" style="16" customWidth="1"/>
    <col min="9458" max="9458" width="10.5703125" style="16" customWidth="1"/>
    <col min="9459" max="9459" width="10.7109375" style="16" customWidth="1"/>
    <col min="9460" max="9474" width="9.7109375" style="16" customWidth="1"/>
    <col min="9475" max="9475" width="12.28515625" style="16" customWidth="1"/>
    <col min="9476" max="9671" width="11.5703125" style="16"/>
    <col min="9672" max="9672" width="5.28515625" style="16" customWidth="1"/>
    <col min="9673" max="9673" width="40.28515625" style="16" customWidth="1"/>
    <col min="9674" max="9674" width="9.7109375" style="16" customWidth="1"/>
    <col min="9675" max="9676" width="8.85546875" style="16" customWidth="1"/>
    <col min="9677" max="9677" width="8.42578125" style="16" customWidth="1"/>
    <col min="9678" max="9678" width="10" style="16" customWidth="1"/>
    <col min="9679" max="9679" width="10.5703125" style="16" customWidth="1"/>
    <col min="9680" max="9707" width="11.5703125" style="16"/>
    <col min="9708" max="9708" width="9.28515625" style="16" customWidth="1"/>
    <col min="9709" max="9709" width="9.42578125" style="16" customWidth="1"/>
    <col min="9710" max="9710" width="10.42578125" style="16" customWidth="1"/>
    <col min="9711" max="9712" width="10.28515625" style="16" customWidth="1"/>
    <col min="9713" max="9713" width="9.42578125" style="16" customWidth="1"/>
    <col min="9714" max="9714" width="10.5703125" style="16" customWidth="1"/>
    <col min="9715" max="9715" width="10.7109375" style="16" customWidth="1"/>
    <col min="9716" max="9730" width="9.7109375" style="16" customWidth="1"/>
    <col min="9731" max="9731" width="12.28515625" style="16" customWidth="1"/>
    <col min="9732" max="9927" width="11.5703125" style="16"/>
    <col min="9928" max="9928" width="5.28515625" style="16" customWidth="1"/>
    <col min="9929" max="9929" width="40.28515625" style="16" customWidth="1"/>
    <col min="9930" max="9930" width="9.7109375" style="16" customWidth="1"/>
    <col min="9931" max="9932" width="8.85546875" style="16" customWidth="1"/>
    <col min="9933" max="9933" width="8.42578125" style="16" customWidth="1"/>
    <col min="9934" max="9934" width="10" style="16" customWidth="1"/>
    <col min="9935" max="9935" width="10.5703125" style="16" customWidth="1"/>
    <col min="9936" max="9963" width="11.5703125" style="16"/>
    <col min="9964" max="9964" width="9.28515625" style="16" customWidth="1"/>
    <col min="9965" max="9965" width="9.42578125" style="16" customWidth="1"/>
    <col min="9966" max="9966" width="10.42578125" style="16" customWidth="1"/>
    <col min="9967" max="9968" width="10.28515625" style="16" customWidth="1"/>
    <col min="9969" max="9969" width="9.42578125" style="16" customWidth="1"/>
    <col min="9970" max="9970" width="10.5703125" style="16" customWidth="1"/>
    <col min="9971" max="9971" width="10.7109375" style="16" customWidth="1"/>
    <col min="9972" max="9986" width="9.7109375" style="16" customWidth="1"/>
    <col min="9987" max="9987" width="12.28515625" style="16" customWidth="1"/>
    <col min="9988" max="10183" width="11.5703125" style="16"/>
    <col min="10184" max="10184" width="5.28515625" style="16" customWidth="1"/>
    <col min="10185" max="10185" width="40.28515625" style="16" customWidth="1"/>
    <col min="10186" max="10186" width="9.7109375" style="16" customWidth="1"/>
    <col min="10187" max="10188" width="8.85546875" style="16" customWidth="1"/>
    <col min="10189" max="10189" width="8.42578125" style="16" customWidth="1"/>
    <col min="10190" max="10190" width="10" style="16" customWidth="1"/>
    <col min="10191" max="10191" width="10.5703125" style="16" customWidth="1"/>
    <col min="10192" max="10219" width="11.5703125" style="16"/>
    <col min="10220" max="10220" width="9.28515625" style="16" customWidth="1"/>
    <col min="10221" max="10221" width="9.42578125" style="16" customWidth="1"/>
    <col min="10222" max="10222" width="10.42578125" style="16" customWidth="1"/>
    <col min="10223" max="10224" width="10.28515625" style="16" customWidth="1"/>
    <col min="10225" max="10225" width="9.42578125" style="16" customWidth="1"/>
    <col min="10226" max="10226" width="10.5703125" style="16" customWidth="1"/>
    <col min="10227" max="10227" width="10.7109375" style="16" customWidth="1"/>
    <col min="10228" max="10242" width="9.7109375" style="16" customWidth="1"/>
    <col min="10243" max="10243" width="12.28515625" style="16" customWidth="1"/>
    <col min="10244" max="10439" width="11.5703125" style="16"/>
    <col min="10440" max="10440" width="5.28515625" style="16" customWidth="1"/>
    <col min="10441" max="10441" width="40.28515625" style="16" customWidth="1"/>
    <col min="10442" max="10442" width="9.7109375" style="16" customWidth="1"/>
    <col min="10443" max="10444" width="8.85546875" style="16" customWidth="1"/>
    <col min="10445" max="10445" width="8.42578125" style="16" customWidth="1"/>
    <col min="10446" max="10446" width="10" style="16" customWidth="1"/>
    <col min="10447" max="10447" width="10.5703125" style="16" customWidth="1"/>
    <col min="10448" max="10475" width="11.5703125" style="16"/>
    <col min="10476" max="10476" width="9.28515625" style="16" customWidth="1"/>
    <col min="10477" max="10477" width="9.42578125" style="16" customWidth="1"/>
    <col min="10478" max="10478" width="10.42578125" style="16" customWidth="1"/>
    <col min="10479" max="10480" width="10.28515625" style="16" customWidth="1"/>
    <col min="10481" max="10481" width="9.42578125" style="16" customWidth="1"/>
    <col min="10482" max="10482" width="10.5703125" style="16" customWidth="1"/>
    <col min="10483" max="10483" width="10.7109375" style="16" customWidth="1"/>
    <col min="10484" max="10498" width="9.7109375" style="16" customWidth="1"/>
    <col min="10499" max="10499" width="12.28515625" style="16" customWidth="1"/>
    <col min="10500" max="10695" width="11.5703125" style="16"/>
    <col min="10696" max="10696" width="5.28515625" style="16" customWidth="1"/>
    <col min="10697" max="10697" width="40.28515625" style="16" customWidth="1"/>
    <col min="10698" max="10698" width="9.7109375" style="16" customWidth="1"/>
    <col min="10699" max="10700" width="8.85546875" style="16" customWidth="1"/>
    <col min="10701" max="10701" width="8.42578125" style="16" customWidth="1"/>
    <col min="10702" max="10702" width="10" style="16" customWidth="1"/>
    <col min="10703" max="10703" width="10.5703125" style="16" customWidth="1"/>
    <col min="10704" max="10731" width="11.5703125" style="16"/>
    <col min="10732" max="10732" width="9.28515625" style="16" customWidth="1"/>
    <col min="10733" max="10733" width="9.42578125" style="16" customWidth="1"/>
    <col min="10734" max="10734" width="10.42578125" style="16" customWidth="1"/>
    <col min="10735" max="10736" width="10.28515625" style="16" customWidth="1"/>
    <col min="10737" max="10737" width="9.42578125" style="16" customWidth="1"/>
    <col min="10738" max="10738" width="10.5703125" style="16" customWidth="1"/>
    <col min="10739" max="10739" width="10.7109375" style="16" customWidth="1"/>
    <col min="10740" max="10754" width="9.7109375" style="16" customWidth="1"/>
    <col min="10755" max="10755" width="12.28515625" style="16" customWidth="1"/>
    <col min="10756" max="10951" width="11.5703125" style="16"/>
    <col min="10952" max="10952" width="5.28515625" style="16" customWidth="1"/>
    <col min="10953" max="10953" width="40.28515625" style="16" customWidth="1"/>
    <col min="10954" max="10954" width="9.7109375" style="16" customWidth="1"/>
    <col min="10955" max="10956" width="8.85546875" style="16" customWidth="1"/>
    <col min="10957" max="10957" width="8.42578125" style="16" customWidth="1"/>
    <col min="10958" max="10958" width="10" style="16" customWidth="1"/>
    <col min="10959" max="10959" width="10.5703125" style="16" customWidth="1"/>
    <col min="10960" max="10987" width="11.5703125" style="16"/>
    <col min="10988" max="10988" width="9.28515625" style="16" customWidth="1"/>
    <col min="10989" max="10989" width="9.42578125" style="16" customWidth="1"/>
    <col min="10990" max="10990" width="10.42578125" style="16" customWidth="1"/>
    <col min="10991" max="10992" width="10.28515625" style="16" customWidth="1"/>
    <col min="10993" max="10993" width="9.42578125" style="16" customWidth="1"/>
    <col min="10994" max="10994" width="10.5703125" style="16" customWidth="1"/>
    <col min="10995" max="10995" width="10.7109375" style="16" customWidth="1"/>
    <col min="10996" max="11010" width="9.7109375" style="16" customWidth="1"/>
    <col min="11011" max="11011" width="12.28515625" style="16" customWidth="1"/>
    <col min="11012" max="11207" width="11.5703125" style="16"/>
    <col min="11208" max="11208" width="5.28515625" style="16" customWidth="1"/>
    <col min="11209" max="11209" width="40.28515625" style="16" customWidth="1"/>
    <col min="11210" max="11210" width="9.7109375" style="16" customWidth="1"/>
    <col min="11211" max="11212" width="8.85546875" style="16" customWidth="1"/>
    <col min="11213" max="11213" width="8.42578125" style="16" customWidth="1"/>
    <col min="11214" max="11214" width="10" style="16" customWidth="1"/>
    <col min="11215" max="11215" width="10.5703125" style="16" customWidth="1"/>
    <col min="11216" max="11243" width="11.5703125" style="16"/>
    <col min="11244" max="11244" width="9.28515625" style="16" customWidth="1"/>
    <col min="11245" max="11245" width="9.42578125" style="16" customWidth="1"/>
    <col min="11246" max="11246" width="10.42578125" style="16" customWidth="1"/>
    <col min="11247" max="11248" width="10.28515625" style="16" customWidth="1"/>
    <col min="11249" max="11249" width="9.42578125" style="16" customWidth="1"/>
    <col min="11250" max="11250" width="10.5703125" style="16" customWidth="1"/>
    <col min="11251" max="11251" width="10.7109375" style="16" customWidth="1"/>
    <col min="11252" max="11266" width="9.7109375" style="16" customWidth="1"/>
    <col min="11267" max="11267" width="12.28515625" style="16" customWidth="1"/>
    <col min="11268" max="11463" width="11.5703125" style="16"/>
    <col min="11464" max="11464" width="5.28515625" style="16" customWidth="1"/>
    <col min="11465" max="11465" width="40.28515625" style="16" customWidth="1"/>
    <col min="11466" max="11466" width="9.7109375" style="16" customWidth="1"/>
    <col min="11467" max="11468" width="8.85546875" style="16" customWidth="1"/>
    <col min="11469" max="11469" width="8.42578125" style="16" customWidth="1"/>
    <col min="11470" max="11470" width="10" style="16" customWidth="1"/>
    <col min="11471" max="11471" width="10.5703125" style="16" customWidth="1"/>
    <col min="11472" max="11499" width="11.5703125" style="16"/>
    <col min="11500" max="11500" width="9.28515625" style="16" customWidth="1"/>
    <col min="11501" max="11501" width="9.42578125" style="16" customWidth="1"/>
    <col min="11502" max="11502" width="10.42578125" style="16" customWidth="1"/>
    <col min="11503" max="11504" width="10.28515625" style="16" customWidth="1"/>
    <col min="11505" max="11505" width="9.42578125" style="16" customWidth="1"/>
    <col min="11506" max="11506" width="10.5703125" style="16" customWidth="1"/>
    <col min="11507" max="11507" width="10.7109375" style="16" customWidth="1"/>
    <col min="11508" max="11522" width="9.7109375" style="16" customWidth="1"/>
    <col min="11523" max="11523" width="12.28515625" style="16" customWidth="1"/>
    <col min="11524" max="11719" width="11.5703125" style="16"/>
    <col min="11720" max="11720" width="5.28515625" style="16" customWidth="1"/>
    <col min="11721" max="11721" width="40.28515625" style="16" customWidth="1"/>
    <col min="11722" max="11722" width="9.7109375" style="16" customWidth="1"/>
    <col min="11723" max="11724" width="8.85546875" style="16" customWidth="1"/>
    <col min="11725" max="11725" width="8.42578125" style="16" customWidth="1"/>
    <col min="11726" max="11726" width="10" style="16" customWidth="1"/>
    <col min="11727" max="11727" width="10.5703125" style="16" customWidth="1"/>
    <col min="11728" max="11755" width="11.5703125" style="16"/>
    <col min="11756" max="11756" width="9.28515625" style="16" customWidth="1"/>
    <col min="11757" max="11757" width="9.42578125" style="16" customWidth="1"/>
    <col min="11758" max="11758" width="10.42578125" style="16" customWidth="1"/>
    <col min="11759" max="11760" width="10.28515625" style="16" customWidth="1"/>
    <col min="11761" max="11761" width="9.42578125" style="16" customWidth="1"/>
    <col min="11762" max="11762" width="10.5703125" style="16" customWidth="1"/>
    <col min="11763" max="11763" width="10.7109375" style="16" customWidth="1"/>
    <col min="11764" max="11778" width="9.7109375" style="16" customWidth="1"/>
    <col min="11779" max="11779" width="12.28515625" style="16" customWidth="1"/>
    <col min="11780" max="11975" width="11.5703125" style="16"/>
    <col min="11976" max="11976" width="5.28515625" style="16" customWidth="1"/>
    <col min="11977" max="11977" width="40.28515625" style="16" customWidth="1"/>
    <col min="11978" max="11978" width="9.7109375" style="16" customWidth="1"/>
    <col min="11979" max="11980" width="8.85546875" style="16" customWidth="1"/>
    <col min="11981" max="11981" width="8.42578125" style="16" customWidth="1"/>
    <col min="11982" max="11982" width="10" style="16" customWidth="1"/>
    <col min="11983" max="11983" width="10.5703125" style="16" customWidth="1"/>
    <col min="11984" max="12011" width="11.5703125" style="16"/>
    <col min="12012" max="12012" width="9.28515625" style="16" customWidth="1"/>
    <col min="12013" max="12013" width="9.42578125" style="16" customWidth="1"/>
    <col min="12014" max="12014" width="10.42578125" style="16" customWidth="1"/>
    <col min="12015" max="12016" width="10.28515625" style="16" customWidth="1"/>
    <col min="12017" max="12017" width="9.42578125" style="16" customWidth="1"/>
    <col min="12018" max="12018" width="10.5703125" style="16" customWidth="1"/>
    <col min="12019" max="12019" width="10.7109375" style="16" customWidth="1"/>
    <col min="12020" max="12034" width="9.7109375" style="16" customWidth="1"/>
    <col min="12035" max="12035" width="12.28515625" style="16" customWidth="1"/>
    <col min="12036" max="12231" width="11.5703125" style="16"/>
    <col min="12232" max="12232" width="5.28515625" style="16" customWidth="1"/>
    <col min="12233" max="12233" width="40.28515625" style="16" customWidth="1"/>
    <col min="12234" max="12234" width="9.7109375" style="16" customWidth="1"/>
    <col min="12235" max="12236" width="8.85546875" style="16" customWidth="1"/>
    <col min="12237" max="12237" width="8.42578125" style="16" customWidth="1"/>
    <col min="12238" max="12238" width="10" style="16" customWidth="1"/>
    <col min="12239" max="12239" width="10.5703125" style="16" customWidth="1"/>
    <col min="12240" max="12267" width="11.5703125" style="16"/>
    <col min="12268" max="12268" width="9.28515625" style="16" customWidth="1"/>
    <col min="12269" max="12269" width="9.42578125" style="16" customWidth="1"/>
    <col min="12270" max="12270" width="10.42578125" style="16" customWidth="1"/>
    <col min="12271" max="12272" width="10.28515625" style="16" customWidth="1"/>
    <col min="12273" max="12273" width="9.42578125" style="16" customWidth="1"/>
    <col min="12274" max="12274" width="10.5703125" style="16" customWidth="1"/>
    <col min="12275" max="12275" width="10.7109375" style="16" customWidth="1"/>
    <col min="12276" max="12290" width="9.7109375" style="16" customWidth="1"/>
    <col min="12291" max="12291" width="12.28515625" style="16" customWidth="1"/>
    <col min="12292" max="12487" width="11.5703125" style="16"/>
    <col min="12488" max="12488" width="5.28515625" style="16" customWidth="1"/>
    <col min="12489" max="12489" width="40.28515625" style="16" customWidth="1"/>
    <col min="12490" max="12490" width="9.7109375" style="16" customWidth="1"/>
    <col min="12491" max="12492" width="8.85546875" style="16" customWidth="1"/>
    <col min="12493" max="12493" width="8.42578125" style="16" customWidth="1"/>
    <col min="12494" max="12494" width="10" style="16" customWidth="1"/>
    <col min="12495" max="12495" width="10.5703125" style="16" customWidth="1"/>
    <col min="12496" max="12523" width="11.5703125" style="16"/>
    <col min="12524" max="12524" width="9.28515625" style="16" customWidth="1"/>
    <col min="12525" max="12525" width="9.42578125" style="16" customWidth="1"/>
    <col min="12526" max="12526" width="10.42578125" style="16" customWidth="1"/>
    <col min="12527" max="12528" width="10.28515625" style="16" customWidth="1"/>
    <col min="12529" max="12529" width="9.42578125" style="16" customWidth="1"/>
    <col min="12530" max="12530" width="10.5703125" style="16" customWidth="1"/>
    <col min="12531" max="12531" width="10.7109375" style="16" customWidth="1"/>
    <col min="12532" max="12546" width="9.7109375" style="16" customWidth="1"/>
    <col min="12547" max="12547" width="12.28515625" style="16" customWidth="1"/>
    <col min="12548" max="12743" width="11.5703125" style="16"/>
    <col min="12744" max="12744" width="5.28515625" style="16" customWidth="1"/>
    <col min="12745" max="12745" width="40.28515625" style="16" customWidth="1"/>
    <col min="12746" max="12746" width="9.7109375" style="16" customWidth="1"/>
    <col min="12747" max="12748" width="8.85546875" style="16" customWidth="1"/>
    <col min="12749" max="12749" width="8.42578125" style="16" customWidth="1"/>
    <col min="12750" max="12750" width="10" style="16" customWidth="1"/>
    <col min="12751" max="12751" width="10.5703125" style="16" customWidth="1"/>
    <col min="12752" max="12779" width="11.5703125" style="16"/>
    <col min="12780" max="12780" width="9.28515625" style="16" customWidth="1"/>
    <col min="12781" max="12781" width="9.42578125" style="16" customWidth="1"/>
    <col min="12782" max="12782" width="10.42578125" style="16" customWidth="1"/>
    <col min="12783" max="12784" width="10.28515625" style="16" customWidth="1"/>
    <col min="12785" max="12785" width="9.42578125" style="16" customWidth="1"/>
    <col min="12786" max="12786" width="10.5703125" style="16" customWidth="1"/>
    <col min="12787" max="12787" width="10.7109375" style="16" customWidth="1"/>
    <col min="12788" max="12802" width="9.7109375" style="16" customWidth="1"/>
    <col min="12803" max="12803" width="12.28515625" style="16" customWidth="1"/>
    <col min="12804" max="12999" width="11.5703125" style="16"/>
    <col min="13000" max="13000" width="5.28515625" style="16" customWidth="1"/>
    <col min="13001" max="13001" width="40.28515625" style="16" customWidth="1"/>
    <col min="13002" max="13002" width="9.7109375" style="16" customWidth="1"/>
    <col min="13003" max="13004" width="8.85546875" style="16" customWidth="1"/>
    <col min="13005" max="13005" width="8.42578125" style="16" customWidth="1"/>
    <col min="13006" max="13006" width="10" style="16" customWidth="1"/>
    <col min="13007" max="13007" width="10.5703125" style="16" customWidth="1"/>
    <col min="13008" max="13035" width="11.5703125" style="16"/>
    <col min="13036" max="13036" width="9.28515625" style="16" customWidth="1"/>
    <col min="13037" max="13037" width="9.42578125" style="16" customWidth="1"/>
    <col min="13038" max="13038" width="10.42578125" style="16" customWidth="1"/>
    <col min="13039" max="13040" width="10.28515625" style="16" customWidth="1"/>
    <col min="13041" max="13041" width="9.42578125" style="16" customWidth="1"/>
    <col min="13042" max="13042" width="10.5703125" style="16" customWidth="1"/>
    <col min="13043" max="13043" width="10.7109375" style="16" customWidth="1"/>
    <col min="13044" max="13058" width="9.7109375" style="16" customWidth="1"/>
    <col min="13059" max="13059" width="12.28515625" style="16" customWidth="1"/>
    <col min="13060" max="13255" width="11.5703125" style="16"/>
    <col min="13256" max="13256" width="5.28515625" style="16" customWidth="1"/>
    <col min="13257" max="13257" width="40.28515625" style="16" customWidth="1"/>
    <col min="13258" max="13258" width="9.7109375" style="16" customWidth="1"/>
    <col min="13259" max="13260" width="8.85546875" style="16" customWidth="1"/>
    <col min="13261" max="13261" width="8.42578125" style="16" customWidth="1"/>
    <col min="13262" max="13262" width="10" style="16" customWidth="1"/>
    <col min="13263" max="13263" width="10.5703125" style="16" customWidth="1"/>
    <col min="13264" max="13291" width="11.5703125" style="16"/>
    <col min="13292" max="13292" width="9.28515625" style="16" customWidth="1"/>
    <col min="13293" max="13293" width="9.42578125" style="16" customWidth="1"/>
    <col min="13294" max="13294" width="10.42578125" style="16" customWidth="1"/>
    <col min="13295" max="13296" width="10.28515625" style="16" customWidth="1"/>
    <col min="13297" max="13297" width="9.42578125" style="16" customWidth="1"/>
    <col min="13298" max="13298" width="10.5703125" style="16" customWidth="1"/>
    <col min="13299" max="13299" width="10.7109375" style="16" customWidth="1"/>
    <col min="13300" max="13314" width="9.7109375" style="16" customWidth="1"/>
    <col min="13315" max="13315" width="12.28515625" style="16" customWidth="1"/>
    <col min="13316" max="13511" width="11.5703125" style="16"/>
    <col min="13512" max="13512" width="5.28515625" style="16" customWidth="1"/>
    <col min="13513" max="13513" width="40.28515625" style="16" customWidth="1"/>
    <col min="13514" max="13514" width="9.7109375" style="16" customWidth="1"/>
    <col min="13515" max="13516" width="8.85546875" style="16" customWidth="1"/>
    <col min="13517" max="13517" width="8.42578125" style="16" customWidth="1"/>
    <col min="13518" max="13518" width="10" style="16" customWidth="1"/>
    <col min="13519" max="13519" width="10.5703125" style="16" customWidth="1"/>
    <col min="13520" max="13547" width="11.5703125" style="16"/>
    <col min="13548" max="13548" width="9.28515625" style="16" customWidth="1"/>
    <col min="13549" max="13549" width="9.42578125" style="16" customWidth="1"/>
    <col min="13550" max="13550" width="10.42578125" style="16" customWidth="1"/>
    <col min="13551" max="13552" width="10.28515625" style="16" customWidth="1"/>
    <col min="13553" max="13553" width="9.42578125" style="16" customWidth="1"/>
    <col min="13554" max="13554" width="10.5703125" style="16" customWidth="1"/>
    <col min="13555" max="13555" width="10.7109375" style="16" customWidth="1"/>
    <col min="13556" max="13570" width="9.7109375" style="16" customWidth="1"/>
    <col min="13571" max="13571" width="12.28515625" style="16" customWidth="1"/>
    <col min="13572" max="13767" width="11.5703125" style="16"/>
    <col min="13768" max="13768" width="5.28515625" style="16" customWidth="1"/>
    <col min="13769" max="13769" width="40.28515625" style="16" customWidth="1"/>
    <col min="13770" max="13770" width="9.7109375" style="16" customWidth="1"/>
    <col min="13771" max="13772" width="8.85546875" style="16" customWidth="1"/>
    <col min="13773" max="13773" width="8.42578125" style="16" customWidth="1"/>
    <col min="13774" max="13774" width="10" style="16" customWidth="1"/>
    <col min="13775" max="13775" width="10.5703125" style="16" customWidth="1"/>
    <col min="13776" max="13803" width="11.5703125" style="16"/>
    <col min="13804" max="13804" width="9.28515625" style="16" customWidth="1"/>
    <col min="13805" max="13805" width="9.42578125" style="16" customWidth="1"/>
    <col min="13806" max="13806" width="10.42578125" style="16" customWidth="1"/>
    <col min="13807" max="13808" width="10.28515625" style="16" customWidth="1"/>
    <col min="13809" max="13809" width="9.42578125" style="16" customWidth="1"/>
    <col min="13810" max="13810" width="10.5703125" style="16" customWidth="1"/>
    <col min="13811" max="13811" width="10.7109375" style="16" customWidth="1"/>
    <col min="13812" max="13826" width="9.7109375" style="16" customWidth="1"/>
    <col min="13827" max="13827" width="12.28515625" style="16" customWidth="1"/>
    <col min="13828" max="14023" width="11.5703125" style="16"/>
    <col min="14024" max="14024" width="5.28515625" style="16" customWidth="1"/>
    <col min="14025" max="14025" width="40.28515625" style="16" customWidth="1"/>
    <col min="14026" max="14026" width="9.7109375" style="16" customWidth="1"/>
    <col min="14027" max="14028" width="8.85546875" style="16" customWidth="1"/>
    <col min="14029" max="14029" width="8.42578125" style="16" customWidth="1"/>
    <col min="14030" max="14030" width="10" style="16" customWidth="1"/>
    <col min="14031" max="14031" width="10.5703125" style="16" customWidth="1"/>
    <col min="14032" max="14059" width="11.5703125" style="16"/>
    <col min="14060" max="14060" width="9.28515625" style="16" customWidth="1"/>
    <col min="14061" max="14061" width="9.42578125" style="16" customWidth="1"/>
    <col min="14062" max="14062" width="10.42578125" style="16" customWidth="1"/>
    <col min="14063" max="14064" width="10.28515625" style="16" customWidth="1"/>
    <col min="14065" max="14065" width="9.42578125" style="16" customWidth="1"/>
    <col min="14066" max="14066" width="10.5703125" style="16" customWidth="1"/>
    <col min="14067" max="14067" width="10.7109375" style="16" customWidth="1"/>
    <col min="14068" max="14082" width="9.7109375" style="16" customWidth="1"/>
    <col min="14083" max="14083" width="12.28515625" style="16" customWidth="1"/>
    <col min="14084" max="14279" width="11.5703125" style="16"/>
    <col min="14280" max="14280" width="5.28515625" style="16" customWidth="1"/>
    <col min="14281" max="14281" width="40.28515625" style="16" customWidth="1"/>
    <col min="14282" max="14282" width="9.7109375" style="16" customWidth="1"/>
    <col min="14283" max="14284" width="8.85546875" style="16" customWidth="1"/>
    <col min="14285" max="14285" width="8.42578125" style="16" customWidth="1"/>
    <col min="14286" max="14286" width="10" style="16" customWidth="1"/>
    <col min="14287" max="14287" width="10.5703125" style="16" customWidth="1"/>
    <col min="14288" max="14315" width="11.5703125" style="16"/>
    <col min="14316" max="14316" width="9.28515625" style="16" customWidth="1"/>
    <col min="14317" max="14317" width="9.42578125" style="16" customWidth="1"/>
    <col min="14318" max="14318" width="10.42578125" style="16" customWidth="1"/>
    <col min="14319" max="14320" width="10.28515625" style="16" customWidth="1"/>
    <col min="14321" max="14321" width="9.42578125" style="16" customWidth="1"/>
    <col min="14322" max="14322" width="10.5703125" style="16" customWidth="1"/>
    <col min="14323" max="14323" width="10.7109375" style="16" customWidth="1"/>
    <col min="14324" max="14338" width="9.7109375" style="16" customWidth="1"/>
    <col min="14339" max="14339" width="12.28515625" style="16" customWidth="1"/>
    <col min="14340" max="14535" width="11.5703125" style="16"/>
    <col min="14536" max="14536" width="5.28515625" style="16" customWidth="1"/>
    <col min="14537" max="14537" width="40.28515625" style="16" customWidth="1"/>
    <col min="14538" max="14538" width="9.7109375" style="16" customWidth="1"/>
    <col min="14539" max="14540" width="8.85546875" style="16" customWidth="1"/>
    <col min="14541" max="14541" width="8.42578125" style="16" customWidth="1"/>
    <col min="14542" max="14542" width="10" style="16" customWidth="1"/>
    <col min="14543" max="14543" width="10.5703125" style="16" customWidth="1"/>
    <col min="14544" max="14571" width="11.5703125" style="16"/>
    <col min="14572" max="14572" width="9.28515625" style="16" customWidth="1"/>
    <col min="14573" max="14573" width="9.42578125" style="16" customWidth="1"/>
    <col min="14574" max="14574" width="10.42578125" style="16" customWidth="1"/>
    <col min="14575" max="14576" width="10.28515625" style="16" customWidth="1"/>
    <col min="14577" max="14577" width="9.42578125" style="16" customWidth="1"/>
    <col min="14578" max="14578" width="10.5703125" style="16" customWidth="1"/>
    <col min="14579" max="14579" width="10.7109375" style="16" customWidth="1"/>
    <col min="14580" max="14594" width="9.7109375" style="16" customWidth="1"/>
    <col min="14595" max="14595" width="12.28515625" style="16" customWidth="1"/>
    <col min="14596" max="14791" width="11.5703125" style="16"/>
    <col min="14792" max="14792" width="5.28515625" style="16" customWidth="1"/>
    <col min="14793" max="14793" width="40.28515625" style="16" customWidth="1"/>
    <col min="14794" max="14794" width="9.7109375" style="16" customWidth="1"/>
    <col min="14795" max="14796" width="8.85546875" style="16" customWidth="1"/>
    <col min="14797" max="14797" width="8.42578125" style="16" customWidth="1"/>
    <col min="14798" max="14798" width="10" style="16" customWidth="1"/>
    <col min="14799" max="14799" width="10.5703125" style="16" customWidth="1"/>
    <col min="14800" max="14827" width="11.5703125" style="16"/>
    <col min="14828" max="14828" width="9.28515625" style="16" customWidth="1"/>
    <col min="14829" max="14829" width="9.42578125" style="16" customWidth="1"/>
    <col min="14830" max="14830" width="10.42578125" style="16" customWidth="1"/>
    <col min="14831" max="14832" width="10.28515625" style="16" customWidth="1"/>
    <col min="14833" max="14833" width="9.42578125" style="16" customWidth="1"/>
    <col min="14834" max="14834" width="10.5703125" style="16" customWidth="1"/>
    <col min="14835" max="14835" width="10.7109375" style="16" customWidth="1"/>
    <col min="14836" max="14850" width="9.7109375" style="16" customWidth="1"/>
    <col min="14851" max="14851" width="12.28515625" style="16" customWidth="1"/>
    <col min="14852" max="15047" width="11.5703125" style="16"/>
    <col min="15048" max="15048" width="5.28515625" style="16" customWidth="1"/>
    <col min="15049" max="15049" width="40.28515625" style="16" customWidth="1"/>
    <col min="15050" max="15050" width="9.7109375" style="16" customWidth="1"/>
    <col min="15051" max="15052" width="8.85546875" style="16" customWidth="1"/>
    <col min="15053" max="15053" width="8.42578125" style="16" customWidth="1"/>
    <col min="15054" max="15054" width="10" style="16" customWidth="1"/>
    <col min="15055" max="15055" width="10.5703125" style="16" customWidth="1"/>
    <col min="15056" max="15083" width="11.5703125" style="16"/>
    <col min="15084" max="15084" width="9.28515625" style="16" customWidth="1"/>
    <col min="15085" max="15085" width="9.42578125" style="16" customWidth="1"/>
    <col min="15086" max="15086" width="10.42578125" style="16" customWidth="1"/>
    <col min="15087" max="15088" width="10.28515625" style="16" customWidth="1"/>
    <col min="15089" max="15089" width="9.42578125" style="16" customWidth="1"/>
    <col min="15090" max="15090" width="10.5703125" style="16" customWidth="1"/>
    <col min="15091" max="15091" width="10.7109375" style="16" customWidth="1"/>
    <col min="15092" max="15106" width="9.7109375" style="16" customWidth="1"/>
    <col min="15107" max="15107" width="12.28515625" style="16" customWidth="1"/>
    <col min="15108" max="15303" width="11.5703125" style="16"/>
    <col min="15304" max="15304" width="5.28515625" style="16" customWidth="1"/>
    <col min="15305" max="15305" width="40.28515625" style="16" customWidth="1"/>
    <col min="15306" max="15306" width="9.7109375" style="16" customWidth="1"/>
    <col min="15307" max="15308" width="8.85546875" style="16" customWidth="1"/>
    <col min="15309" max="15309" width="8.42578125" style="16" customWidth="1"/>
    <col min="15310" max="15310" width="10" style="16" customWidth="1"/>
    <col min="15311" max="15311" width="10.5703125" style="16" customWidth="1"/>
    <col min="15312" max="15339" width="11.5703125" style="16"/>
    <col min="15340" max="15340" width="9.28515625" style="16" customWidth="1"/>
    <col min="15341" max="15341" width="9.42578125" style="16" customWidth="1"/>
    <col min="15342" max="15342" width="10.42578125" style="16" customWidth="1"/>
    <col min="15343" max="15344" width="10.28515625" style="16" customWidth="1"/>
    <col min="15345" max="15345" width="9.42578125" style="16" customWidth="1"/>
    <col min="15346" max="15346" width="10.5703125" style="16" customWidth="1"/>
    <col min="15347" max="15347" width="10.7109375" style="16" customWidth="1"/>
    <col min="15348" max="15362" width="9.7109375" style="16" customWidth="1"/>
    <col min="15363" max="15363" width="12.28515625" style="16" customWidth="1"/>
    <col min="15364" max="15559" width="11.5703125" style="16"/>
    <col min="15560" max="15560" width="5.28515625" style="16" customWidth="1"/>
    <col min="15561" max="15561" width="40.28515625" style="16" customWidth="1"/>
    <col min="15562" max="15562" width="9.7109375" style="16" customWidth="1"/>
    <col min="15563" max="15564" width="8.85546875" style="16" customWidth="1"/>
    <col min="15565" max="15565" width="8.42578125" style="16" customWidth="1"/>
    <col min="15566" max="15566" width="10" style="16" customWidth="1"/>
    <col min="15567" max="15567" width="10.5703125" style="16" customWidth="1"/>
    <col min="15568" max="15595" width="11.5703125" style="16"/>
    <col min="15596" max="15596" width="9.28515625" style="16" customWidth="1"/>
    <col min="15597" max="15597" width="9.42578125" style="16" customWidth="1"/>
    <col min="15598" max="15598" width="10.42578125" style="16" customWidth="1"/>
    <col min="15599" max="15600" width="10.28515625" style="16" customWidth="1"/>
    <col min="15601" max="15601" width="9.42578125" style="16" customWidth="1"/>
    <col min="15602" max="15602" width="10.5703125" style="16" customWidth="1"/>
    <col min="15603" max="15603" width="10.7109375" style="16" customWidth="1"/>
    <col min="15604" max="15618" width="9.7109375" style="16" customWidth="1"/>
    <col min="15619" max="15619" width="12.28515625" style="16" customWidth="1"/>
    <col min="15620" max="15815" width="11.5703125" style="16"/>
    <col min="15816" max="15816" width="5.28515625" style="16" customWidth="1"/>
    <col min="15817" max="15817" width="40.28515625" style="16" customWidth="1"/>
    <col min="15818" max="15818" width="9.7109375" style="16" customWidth="1"/>
    <col min="15819" max="15820" width="8.85546875" style="16" customWidth="1"/>
    <col min="15821" max="15821" width="8.42578125" style="16" customWidth="1"/>
    <col min="15822" max="15822" width="10" style="16" customWidth="1"/>
    <col min="15823" max="15823" width="10.5703125" style="16" customWidth="1"/>
    <col min="15824" max="15851" width="11.5703125" style="16"/>
    <col min="15852" max="15852" width="9.28515625" style="16" customWidth="1"/>
    <col min="15853" max="15853" width="9.42578125" style="16" customWidth="1"/>
    <col min="15854" max="15854" width="10.42578125" style="16" customWidth="1"/>
    <col min="15855" max="15856" width="10.28515625" style="16" customWidth="1"/>
    <col min="15857" max="15857" width="9.42578125" style="16" customWidth="1"/>
    <col min="15858" max="15858" width="10.5703125" style="16" customWidth="1"/>
    <col min="15859" max="15859" width="10.7109375" style="16" customWidth="1"/>
    <col min="15860" max="15874" width="9.7109375" style="16" customWidth="1"/>
    <col min="15875" max="15875" width="12.28515625" style="16" customWidth="1"/>
    <col min="15876" max="16071" width="11.5703125" style="16"/>
    <col min="16072" max="16072" width="5.28515625" style="16" customWidth="1"/>
    <col min="16073" max="16073" width="40.28515625" style="16" customWidth="1"/>
    <col min="16074" max="16074" width="9.7109375" style="16" customWidth="1"/>
    <col min="16075" max="16076" width="8.85546875" style="16" customWidth="1"/>
    <col min="16077" max="16077" width="8.42578125" style="16" customWidth="1"/>
    <col min="16078" max="16078" width="10" style="16" customWidth="1"/>
    <col min="16079" max="16079" width="10.5703125" style="16" customWidth="1"/>
    <col min="16080" max="16107" width="11.5703125" style="16"/>
    <col min="16108" max="16108" width="9.28515625" style="16" customWidth="1"/>
    <col min="16109" max="16109" width="9.42578125" style="16" customWidth="1"/>
    <col min="16110" max="16110" width="10.42578125" style="16" customWidth="1"/>
    <col min="16111" max="16112" width="10.28515625" style="16" customWidth="1"/>
    <col min="16113" max="16113" width="9.42578125" style="16" customWidth="1"/>
    <col min="16114" max="16114" width="10.5703125" style="16" customWidth="1"/>
    <col min="16115" max="16115" width="10.7109375" style="16" customWidth="1"/>
    <col min="16116" max="16130" width="9.7109375" style="16" customWidth="1"/>
    <col min="16131" max="16131" width="12.28515625" style="16" customWidth="1"/>
    <col min="16132" max="16384" width="11.5703125" style="16"/>
  </cols>
  <sheetData>
    <row r="1" spans="1:3" s="5" customFormat="1" x14ac:dyDescent="0.25">
      <c r="A1" s="107" t="s">
        <v>114</v>
      </c>
      <c r="B1" s="107"/>
      <c r="C1" s="4"/>
    </row>
    <row r="2" spans="1:3" s="5" customFormat="1" x14ac:dyDescent="0.25">
      <c r="A2" s="107" t="s">
        <v>111</v>
      </c>
      <c r="B2" s="107"/>
      <c r="C2" s="4"/>
    </row>
    <row r="3" spans="1:3" s="5" customFormat="1" x14ac:dyDescent="0.25">
      <c r="A3" s="107" t="s">
        <v>112</v>
      </c>
      <c r="B3" s="107"/>
      <c r="C3" s="4"/>
    </row>
    <row r="4" spans="1:3" s="7" customFormat="1" x14ac:dyDescent="0.25">
      <c r="A4" s="108" t="s">
        <v>113</v>
      </c>
      <c r="B4" s="108"/>
      <c r="C4" s="6"/>
    </row>
    <row r="5" spans="1:3" s="7" customFormat="1" x14ac:dyDescent="0.25">
      <c r="A5" s="8"/>
      <c r="B5" s="8"/>
      <c r="C5" s="6"/>
    </row>
    <row r="6" spans="1:3" s="12" customFormat="1" ht="16.5" thickBot="1" x14ac:dyDescent="0.3">
      <c r="A6" s="9"/>
      <c r="B6" s="10" t="s">
        <v>115</v>
      </c>
      <c r="C6" s="11">
        <v>-70132.380999999994</v>
      </c>
    </row>
    <row r="7" spans="1:3" ht="31.5" x14ac:dyDescent="0.25">
      <c r="A7" s="13" t="s">
        <v>0</v>
      </c>
      <c r="B7" s="14" t="s">
        <v>1</v>
      </c>
      <c r="C7" s="15" t="s">
        <v>2</v>
      </c>
    </row>
    <row r="8" spans="1:3" ht="16.5" thickBot="1" x14ac:dyDescent="0.3">
      <c r="A8" s="17">
        <v>1</v>
      </c>
      <c r="B8" s="18">
        <v>2</v>
      </c>
      <c r="C8" s="19">
        <v>8</v>
      </c>
    </row>
    <row r="9" spans="1:3" ht="16.5" thickBot="1" x14ac:dyDescent="0.3">
      <c r="A9" s="20">
        <v>1</v>
      </c>
      <c r="B9" s="21" t="s">
        <v>3</v>
      </c>
      <c r="C9" s="22"/>
    </row>
    <row r="10" spans="1:3" ht="24" customHeight="1" x14ac:dyDescent="0.25">
      <c r="A10" s="23"/>
      <c r="B10" s="24" t="s">
        <v>4</v>
      </c>
      <c r="C10" s="25">
        <v>4616.5680000000002</v>
      </c>
    </row>
    <row r="11" spans="1:3" ht="24" hidden="1" customHeight="1" x14ac:dyDescent="0.25">
      <c r="A11" s="26"/>
      <c r="B11" s="27" t="s">
        <v>5</v>
      </c>
      <c r="C11" s="28">
        <v>0</v>
      </c>
    </row>
    <row r="12" spans="1:3" ht="24.75" customHeight="1" x14ac:dyDescent="0.25">
      <c r="A12" s="26"/>
      <c r="B12" s="27" t="s">
        <v>6</v>
      </c>
      <c r="C12" s="28">
        <v>10878.119999999999</v>
      </c>
    </row>
    <row r="13" spans="1:3" hidden="1" x14ac:dyDescent="0.25">
      <c r="A13" s="26"/>
      <c r="B13" s="3" t="s">
        <v>7</v>
      </c>
      <c r="C13" s="28">
        <v>0</v>
      </c>
    </row>
    <row r="14" spans="1:3" ht="23.25" customHeight="1" x14ac:dyDescent="0.25">
      <c r="A14" s="29"/>
      <c r="B14" s="24" t="s">
        <v>8</v>
      </c>
      <c r="C14" s="28">
        <v>1149.296</v>
      </c>
    </row>
    <row r="15" spans="1:3" x14ac:dyDescent="0.25">
      <c r="A15" s="26"/>
      <c r="B15" s="3" t="s">
        <v>9</v>
      </c>
      <c r="C15" s="28">
        <v>46.838999999999999</v>
      </c>
    </row>
    <row r="16" spans="1:3" ht="16.5" thickBot="1" x14ac:dyDescent="0.3">
      <c r="A16" s="30"/>
      <c r="B16" s="31" t="s">
        <v>10</v>
      </c>
      <c r="C16" s="32">
        <f>SUM(C10:C15)</f>
        <v>16690.822999999997</v>
      </c>
    </row>
    <row r="17" spans="1:3" ht="16.5" thickBot="1" x14ac:dyDescent="0.3">
      <c r="A17" s="33" t="s">
        <v>11</v>
      </c>
      <c r="B17" s="34" t="s">
        <v>12</v>
      </c>
      <c r="C17" s="35"/>
    </row>
    <row r="18" spans="1:3" x14ac:dyDescent="0.25">
      <c r="A18" s="29"/>
      <c r="B18" s="24" t="s">
        <v>13</v>
      </c>
      <c r="C18" s="25">
        <v>0</v>
      </c>
    </row>
    <row r="19" spans="1:3" x14ac:dyDescent="0.25">
      <c r="A19" s="26"/>
      <c r="B19" s="27" t="s">
        <v>14</v>
      </c>
      <c r="C19" s="28">
        <v>0</v>
      </c>
    </row>
    <row r="20" spans="1:3" hidden="1" x14ac:dyDescent="0.25">
      <c r="A20" s="30"/>
      <c r="B20" s="36" t="s">
        <v>15</v>
      </c>
      <c r="C20" s="28">
        <v>0</v>
      </c>
    </row>
    <row r="21" spans="1:3" x14ac:dyDescent="0.25">
      <c r="A21" s="30"/>
      <c r="B21" s="31" t="s">
        <v>16</v>
      </c>
      <c r="C21" s="28">
        <v>0</v>
      </c>
    </row>
    <row r="22" spans="1:3" ht="16.5" thickBot="1" x14ac:dyDescent="0.3">
      <c r="A22" s="37"/>
      <c r="B22" s="31" t="s">
        <v>10</v>
      </c>
      <c r="C22" s="38">
        <v>0</v>
      </c>
    </row>
    <row r="23" spans="1:3" ht="16.5" hidden="1" thickBot="1" x14ac:dyDescent="0.3">
      <c r="A23" s="33" t="s">
        <v>17</v>
      </c>
      <c r="B23" s="39" t="s">
        <v>18</v>
      </c>
      <c r="C23" s="40"/>
    </row>
    <row r="24" spans="1:3" ht="16.5" hidden="1" thickBot="1" x14ac:dyDescent="0.3">
      <c r="A24" s="41" t="s">
        <v>19</v>
      </c>
      <c r="B24" s="42" t="s">
        <v>20</v>
      </c>
      <c r="C24" s="43">
        <v>0</v>
      </c>
    </row>
    <row r="25" spans="1:3" ht="16.5" hidden="1" thickBot="1" x14ac:dyDescent="0.3">
      <c r="A25" s="29"/>
      <c r="B25" s="44" t="s">
        <v>21</v>
      </c>
      <c r="C25" s="45">
        <v>0</v>
      </c>
    </row>
    <row r="26" spans="1:3" ht="16.5" hidden="1" thickBot="1" x14ac:dyDescent="0.3">
      <c r="A26" s="29"/>
      <c r="B26" s="46" t="s">
        <v>22</v>
      </c>
      <c r="C26" s="45">
        <v>0</v>
      </c>
    </row>
    <row r="27" spans="1:3" ht="16.5" hidden="1" thickBot="1" x14ac:dyDescent="0.3">
      <c r="A27" s="29"/>
      <c r="B27" s="46" t="s">
        <v>23</v>
      </c>
      <c r="C27" s="45">
        <v>0</v>
      </c>
    </row>
    <row r="28" spans="1:3" ht="16.5" hidden="1" thickBot="1" x14ac:dyDescent="0.3">
      <c r="A28" s="29"/>
      <c r="B28" s="46" t="s">
        <v>24</v>
      </c>
      <c r="C28" s="47">
        <v>0</v>
      </c>
    </row>
    <row r="29" spans="1:3" ht="16.5" hidden="1" thickBot="1" x14ac:dyDescent="0.3">
      <c r="A29" s="29"/>
      <c r="B29" s="46" t="s">
        <v>25</v>
      </c>
      <c r="C29" s="47">
        <v>0</v>
      </c>
    </row>
    <row r="30" spans="1:3" ht="16.5" hidden="1" thickBot="1" x14ac:dyDescent="0.3">
      <c r="A30" s="48"/>
      <c r="B30" s="49" t="s">
        <v>26</v>
      </c>
      <c r="C30" s="45">
        <v>0</v>
      </c>
    </row>
    <row r="31" spans="1:3" ht="16.5" hidden="1" thickBot="1" x14ac:dyDescent="0.3">
      <c r="A31" s="30"/>
      <c r="B31" s="49" t="s">
        <v>27</v>
      </c>
      <c r="C31" s="50">
        <v>0</v>
      </c>
    </row>
    <row r="32" spans="1:3" ht="16.5" thickBot="1" x14ac:dyDescent="0.3">
      <c r="A32" s="41" t="s">
        <v>28</v>
      </c>
      <c r="B32" s="34" t="s">
        <v>29</v>
      </c>
      <c r="C32" s="40"/>
    </row>
    <row r="33" spans="1:3" ht="31.5" x14ac:dyDescent="0.25">
      <c r="A33" s="29"/>
      <c r="B33" s="24" t="s">
        <v>30</v>
      </c>
      <c r="C33" s="25">
        <v>3355.8864000000003</v>
      </c>
    </row>
    <row r="34" spans="1:3" x14ac:dyDescent="0.25">
      <c r="A34" s="26"/>
      <c r="B34" s="27" t="s">
        <v>31</v>
      </c>
      <c r="C34" s="28">
        <v>3803.3920000000003</v>
      </c>
    </row>
    <row r="35" spans="1:3" ht="13.5" customHeight="1" x14ac:dyDescent="0.25">
      <c r="A35" s="26"/>
      <c r="B35" s="51" t="s">
        <v>32</v>
      </c>
      <c r="C35" s="28">
        <v>1554.0840000000003</v>
      </c>
    </row>
    <row r="36" spans="1:3" x14ac:dyDescent="0.25">
      <c r="A36" s="26"/>
      <c r="B36" s="52" t="s">
        <v>33</v>
      </c>
      <c r="C36" s="28">
        <v>659.04000000000008</v>
      </c>
    </row>
    <row r="37" spans="1:3" x14ac:dyDescent="0.25">
      <c r="A37" s="30"/>
      <c r="B37" s="3" t="s">
        <v>34</v>
      </c>
      <c r="C37" s="28">
        <v>570.07800000000009</v>
      </c>
    </row>
    <row r="38" spans="1:3" x14ac:dyDescent="0.25">
      <c r="A38" s="30"/>
      <c r="B38" s="31" t="s">
        <v>35</v>
      </c>
      <c r="C38" s="28">
        <v>211.29599999999999</v>
      </c>
    </row>
    <row r="39" spans="1:3" x14ac:dyDescent="0.25">
      <c r="A39" s="30"/>
      <c r="B39" s="31" t="s">
        <v>36</v>
      </c>
      <c r="C39" s="28">
        <v>3803.3920000000003</v>
      </c>
    </row>
    <row r="40" spans="1:3" ht="16.5" thickBot="1" x14ac:dyDescent="0.3">
      <c r="A40" s="30"/>
      <c r="B40" s="31" t="s">
        <v>10</v>
      </c>
      <c r="C40" s="53">
        <f>SUM(C33:C39)</f>
        <v>13957.168400000002</v>
      </c>
    </row>
    <row r="41" spans="1:3" ht="16.5" thickBot="1" x14ac:dyDescent="0.3">
      <c r="A41" s="41" t="s">
        <v>17</v>
      </c>
      <c r="B41" s="34" t="s">
        <v>37</v>
      </c>
      <c r="C41" s="40"/>
    </row>
    <row r="42" spans="1:3" x14ac:dyDescent="0.25">
      <c r="A42" s="54"/>
      <c r="B42" s="52" t="s">
        <v>38</v>
      </c>
      <c r="C42" s="25">
        <v>659.04000000000008</v>
      </c>
    </row>
    <row r="43" spans="1:3" x14ac:dyDescent="0.25">
      <c r="A43" s="54"/>
      <c r="B43" s="52" t="s">
        <v>39</v>
      </c>
      <c r="C43" s="28">
        <v>665.09100000000001</v>
      </c>
    </row>
    <row r="44" spans="1:3" ht="31.5" customHeight="1" x14ac:dyDescent="0.25">
      <c r="A44" s="55"/>
      <c r="B44" s="27" t="s">
        <v>40</v>
      </c>
      <c r="C44" s="28">
        <v>20592.173999999999</v>
      </c>
    </row>
    <row r="45" spans="1:3" ht="31.5" x14ac:dyDescent="0.25">
      <c r="A45" s="55"/>
      <c r="B45" s="27" t="s">
        <v>41</v>
      </c>
      <c r="C45" s="28">
        <v>5193.8999999999996</v>
      </c>
    </row>
    <row r="46" spans="1:3" ht="31.5" x14ac:dyDescent="0.25">
      <c r="A46" s="55"/>
      <c r="B46" s="27" t="s">
        <v>42</v>
      </c>
      <c r="C46" s="28">
        <v>2949.78</v>
      </c>
    </row>
    <row r="47" spans="1:3" ht="29.25" customHeight="1" x14ac:dyDescent="0.25">
      <c r="A47" s="55"/>
      <c r="B47" s="27" t="s">
        <v>43</v>
      </c>
      <c r="C47" s="28">
        <v>1108.0800000000002</v>
      </c>
    </row>
    <row r="48" spans="1:3" ht="31.5" x14ac:dyDescent="0.25">
      <c r="A48" s="55"/>
      <c r="B48" s="27" t="s">
        <v>44</v>
      </c>
      <c r="C48" s="28">
        <v>6256.3320000000003</v>
      </c>
    </row>
    <row r="49" spans="1:3" ht="16.5" thickBot="1" x14ac:dyDescent="0.3">
      <c r="A49" s="56"/>
      <c r="B49" s="36" t="s">
        <v>10</v>
      </c>
      <c r="C49" s="53">
        <f>SUM(C42:C48)</f>
        <v>37424.397000000004</v>
      </c>
    </row>
    <row r="50" spans="1:3" ht="16.5" thickBot="1" x14ac:dyDescent="0.3">
      <c r="A50" s="41" t="s">
        <v>19</v>
      </c>
      <c r="B50" s="39" t="s">
        <v>45</v>
      </c>
      <c r="C50" s="91">
        <v>6151.2960000000003</v>
      </c>
    </row>
    <row r="51" spans="1:3" ht="32.25" thickBot="1" x14ac:dyDescent="0.3">
      <c r="A51" s="41" t="s">
        <v>46</v>
      </c>
      <c r="B51" s="92" t="s">
        <v>47</v>
      </c>
      <c r="C51" s="40"/>
    </row>
    <row r="52" spans="1:3" ht="16.5" hidden="1" thickBot="1" x14ac:dyDescent="0.3">
      <c r="A52" s="57"/>
      <c r="B52" s="58" t="s">
        <v>48</v>
      </c>
      <c r="C52" s="59">
        <v>0</v>
      </c>
    </row>
    <row r="53" spans="1:3" x14ac:dyDescent="0.25">
      <c r="A53" s="54"/>
      <c r="B53" s="52" t="s">
        <v>49</v>
      </c>
      <c r="C53" s="25">
        <v>10840.2</v>
      </c>
    </row>
    <row r="54" spans="1:3" x14ac:dyDescent="0.25">
      <c r="A54" s="55"/>
      <c r="B54" s="3" t="s">
        <v>50</v>
      </c>
      <c r="C54" s="28">
        <v>5067.3999999999996</v>
      </c>
    </row>
    <row r="55" spans="1:3" x14ac:dyDescent="0.25">
      <c r="A55" s="55"/>
      <c r="B55" s="3" t="s">
        <v>51</v>
      </c>
      <c r="C55" s="28">
        <v>2683.2000000000003</v>
      </c>
    </row>
    <row r="56" spans="1:3" hidden="1" x14ac:dyDescent="0.25">
      <c r="A56" s="55"/>
      <c r="B56" s="3"/>
      <c r="C56" s="28">
        <v>0</v>
      </c>
    </row>
    <row r="57" spans="1:3" x14ac:dyDescent="0.25">
      <c r="A57" s="55"/>
      <c r="B57" s="3" t="s">
        <v>52</v>
      </c>
      <c r="C57" s="28">
        <v>187.2</v>
      </c>
    </row>
    <row r="58" spans="1:3" x14ac:dyDescent="0.25">
      <c r="A58" s="55"/>
      <c r="B58" s="3" t="s">
        <v>53</v>
      </c>
      <c r="C58" s="28">
        <v>2209.6799999999998</v>
      </c>
    </row>
    <row r="59" spans="1:3" ht="16.5" thickBot="1" x14ac:dyDescent="0.3">
      <c r="A59" s="60"/>
      <c r="B59" s="61" t="s">
        <v>10</v>
      </c>
      <c r="C59" s="62">
        <f>SUM(C53:C58)</f>
        <v>20987.68</v>
      </c>
    </row>
    <row r="60" spans="1:3" ht="16.5" thickBot="1" x14ac:dyDescent="0.3">
      <c r="A60" s="41" t="s">
        <v>54</v>
      </c>
      <c r="B60" s="34" t="s">
        <v>55</v>
      </c>
      <c r="C60" s="40"/>
    </row>
    <row r="61" spans="1:3" ht="13.5" customHeight="1" x14ac:dyDescent="0.25">
      <c r="A61" s="56"/>
      <c r="B61" s="31" t="s">
        <v>56</v>
      </c>
      <c r="C61" s="28">
        <v>473.64</v>
      </c>
    </row>
    <row r="62" spans="1:3" x14ac:dyDescent="0.25">
      <c r="A62" s="56"/>
      <c r="B62" s="31" t="s">
        <v>57</v>
      </c>
      <c r="C62" s="28">
        <v>0</v>
      </c>
    </row>
    <row r="63" spans="1:3" ht="16.5" thickBot="1" x14ac:dyDescent="0.3">
      <c r="A63" s="60"/>
      <c r="B63" s="61" t="s">
        <v>27</v>
      </c>
      <c r="C63" s="62">
        <v>473.64</v>
      </c>
    </row>
    <row r="64" spans="1:3" ht="16.5" thickBot="1" x14ac:dyDescent="0.3">
      <c r="A64" s="41" t="s">
        <v>58</v>
      </c>
      <c r="B64" s="34" t="s">
        <v>59</v>
      </c>
      <c r="C64" s="40"/>
    </row>
    <row r="65" spans="1:3" ht="47.25" x14ac:dyDescent="0.25">
      <c r="A65" s="54"/>
      <c r="B65" s="24" t="s">
        <v>60</v>
      </c>
      <c r="C65" s="25">
        <v>1386.0719999999999</v>
      </c>
    </row>
    <row r="66" spans="1:3" ht="31.5" x14ac:dyDescent="0.25">
      <c r="A66" s="55"/>
      <c r="B66" s="27" t="s">
        <v>61</v>
      </c>
      <c r="C66" s="28">
        <v>7019.7839999999997</v>
      </c>
    </row>
    <row r="67" spans="1:3" ht="31.5" x14ac:dyDescent="0.25">
      <c r="A67" s="55"/>
      <c r="B67" s="27" t="s">
        <v>62</v>
      </c>
      <c r="C67" s="28">
        <v>2772.1439999999998</v>
      </c>
    </row>
    <row r="68" spans="1:3" ht="31.5" x14ac:dyDescent="0.25">
      <c r="A68" s="55"/>
      <c r="B68" s="27" t="s">
        <v>63</v>
      </c>
      <c r="C68" s="63">
        <v>4158.2159999999994</v>
      </c>
    </row>
    <row r="69" spans="1:3" x14ac:dyDescent="0.25">
      <c r="A69" s="56"/>
      <c r="B69" s="36" t="s">
        <v>64</v>
      </c>
      <c r="C69" s="28">
        <v>0</v>
      </c>
    </row>
    <row r="70" spans="1:3" x14ac:dyDescent="0.25">
      <c r="A70" s="56"/>
      <c r="B70" s="36" t="s">
        <v>65</v>
      </c>
      <c r="C70" s="28">
        <v>0</v>
      </c>
    </row>
    <row r="71" spans="1:3" ht="16.5" thickBot="1" x14ac:dyDescent="0.3">
      <c r="A71" s="56"/>
      <c r="B71" s="31" t="s">
        <v>27</v>
      </c>
      <c r="C71" s="53">
        <f>SUM(C65:C70)</f>
        <v>15336.216</v>
      </c>
    </row>
    <row r="72" spans="1:3" ht="32.25" thickBot="1" x14ac:dyDescent="0.3">
      <c r="A72" s="41" t="s">
        <v>66</v>
      </c>
      <c r="B72" s="64" t="s">
        <v>67</v>
      </c>
      <c r="C72" s="91">
        <v>6975.072000000001</v>
      </c>
    </row>
    <row r="73" spans="1:3" ht="16.5" thickBot="1" x14ac:dyDescent="0.3">
      <c r="A73" s="65" t="s">
        <v>68</v>
      </c>
      <c r="B73" s="66" t="s">
        <v>69</v>
      </c>
      <c r="C73" s="91">
        <v>1944.9719999999995</v>
      </c>
    </row>
    <row r="74" spans="1:3" ht="16.5" thickBot="1" x14ac:dyDescent="0.3">
      <c r="A74" s="41" t="s">
        <v>70</v>
      </c>
      <c r="B74" s="39" t="s">
        <v>71</v>
      </c>
      <c r="C74" s="91">
        <v>1123.2</v>
      </c>
    </row>
    <row r="75" spans="1:3" ht="16.5" thickBot="1" x14ac:dyDescent="0.3">
      <c r="A75" s="67" t="s">
        <v>72</v>
      </c>
      <c r="B75" s="68" t="s">
        <v>73</v>
      </c>
      <c r="C75" s="91">
        <v>2080</v>
      </c>
    </row>
    <row r="76" spans="1:3" ht="16.5" thickBot="1" x14ac:dyDescent="0.3">
      <c r="A76" s="41" t="s">
        <v>74</v>
      </c>
      <c r="B76" s="34" t="s">
        <v>75</v>
      </c>
      <c r="C76" s="40"/>
    </row>
    <row r="77" spans="1:3" x14ac:dyDescent="0.25">
      <c r="A77" s="54"/>
      <c r="B77" s="52" t="s">
        <v>76</v>
      </c>
      <c r="C77" s="25">
        <v>5470.44</v>
      </c>
    </row>
    <row r="78" spans="1:3" ht="14.25" customHeight="1" x14ac:dyDescent="0.25">
      <c r="A78" s="26"/>
      <c r="B78" s="3" t="s">
        <v>77</v>
      </c>
      <c r="C78" s="28">
        <v>4122.1200000000008</v>
      </c>
    </row>
    <row r="79" spans="1:3" ht="36.75" customHeight="1" x14ac:dyDescent="0.25">
      <c r="A79" s="26"/>
      <c r="B79" s="27" t="s">
        <v>78</v>
      </c>
      <c r="C79" s="28">
        <v>4013.3999999999992</v>
      </c>
    </row>
    <row r="80" spans="1:3" ht="36.75" customHeight="1" x14ac:dyDescent="0.25">
      <c r="A80" s="26"/>
      <c r="B80" s="27" t="s">
        <v>79</v>
      </c>
      <c r="C80" s="28">
        <v>4013.3999999999992</v>
      </c>
    </row>
    <row r="81" spans="1:8" ht="47.25" x14ac:dyDescent="0.25">
      <c r="A81" s="30"/>
      <c r="B81" s="36" t="s">
        <v>80</v>
      </c>
      <c r="C81" s="69">
        <v>8026.7999999999984</v>
      </c>
    </row>
    <row r="82" spans="1:8" ht="26.25" customHeight="1" x14ac:dyDescent="0.25">
      <c r="A82" s="30"/>
      <c r="B82" s="36" t="s">
        <v>120</v>
      </c>
      <c r="C82" s="28">
        <v>14000</v>
      </c>
    </row>
    <row r="83" spans="1:8" x14ac:dyDescent="0.25">
      <c r="A83" s="30"/>
      <c r="B83" s="36" t="s">
        <v>121</v>
      </c>
      <c r="C83" s="28">
        <v>2000</v>
      </c>
    </row>
    <row r="84" spans="1:8" x14ac:dyDescent="0.25">
      <c r="A84" s="30"/>
      <c r="B84" s="36" t="s">
        <v>122</v>
      </c>
      <c r="C84" s="86">
        <v>4200</v>
      </c>
    </row>
    <row r="85" spans="1:8" x14ac:dyDescent="0.25">
      <c r="A85" s="30"/>
      <c r="B85" s="36" t="s">
        <v>123</v>
      </c>
      <c r="C85" s="86">
        <v>5800</v>
      </c>
    </row>
    <row r="86" spans="1:8" ht="16.5" thickBot="1" x14ac:dyDescent="0.3">
      <c r="A86" s="30"/>
      <c r="B86" s="31" t="s">
        <v>27</v>
      </c>
      <c r="C86" s="70">
        <f>SUM(C77:C85)</f>
        <v>51646.16</v>
      </c>
    </row>
    <row r="87" spans="1:8" ht="16.5" thickBot="1" x14ac:dyDescent="0.3">
      <c r="A87" s="33" t="s">
        <v>81</v>
      </c>
      <c r="B87" s="34" t="s">
        <v>82</v>
      </c>
      <c r="C87" s="40"/>
    </row>
    <row r="88" spans="1:8" x14ac:dyDescent="0.25">
      <c r="A88" s="71"/>
      <c r="B88" s="52" t="s">
        <v>83</v>
      </c>
      <c r="C88" s="72">
        <v>0</v>
      </c>
    </row>
    <row r="89" spans="1:8" ht="31.5" x14ac:dyDescent="0.25">
      <c r="A89" s="71"/>
      <c r="B89" s="24" t="s">
        <v>84</v>
      </c>
      <c r="C89" s="73">
        <v>672.19</v>
      </c>
    </row>
    <row r="90" spans="1:8" x14ac:dyDescent="0.25">
      <c r="A90" s="71"/>
      <c r="B90" s="52" t="s">
        <v>85</v>
      </c>
      <c r="C90" s="73">
        <v>1050</v>
      </c>
    </row>
    <row r="91" spans="1:8" x14ac:dyDescent="0.25">
      <c r="A91" s="71"/>
      <c r="B91" s="52" t="s">
        <v>86</v>
      </c>
      <c r="C91" s="73">
        <v>732.83</v>
      </c>
    </row>
    <row r="92" spans="1:8" s="1" customFormat="1" x14ac:dyDescent="0.25">
      <c r="A92" s="74"/>
      <c r="B92" s="75" t="s">
        <v>87</v>
      </c>
      <c r="C92" s="73">
        <v>732.83</v>
      </c>
      <c r="D92" s="76"/>
      <c r="E92" s="77"/>
      <c r="F92" s="76"/>
      <c r="G92" s="78"/>
      <c r="H92" s="78"/>
    </row>
    <row r="93" spans="1:8" x14ac:dyDescent="0.25">
      <c r="A93" s="71"/>
      <c r="B93" s="51" t="s">
        <v>88</v>
      </c>
      <c r="C93" s="73">
        <v>826.51</v>
      </c>
    </row>
    <row r="94" spans="1:8" x14ac:dyDescent="0.25">
      <c r="A94" s="79"/>
      <c r="B94" s="3" t="s">
        <v>89</v>
      </c>
      <c r="C94" s="73">
        <v>0</v>
      </c>
    </row>
    <row r="95" spans="1:8" x14ac:dyDescent="0.25">
      <c r="A95" s="79"/>
      <c r="B95" s="3" t="s">
        <v>90</v>
      </c>
      <c r="C95" s="73">
        <v>996.96</v>
      </c>
    </row>
    <row r="96" spans="1:8" x14ac:dyDescent="0.25">
      <c r="A96" s="79"/>
      <c r="B96" s="3" t="s">
        <v>91</v>
      </c>
      <c r="C96" s="73">
        <v>1860.44</v>
      </c>
    </row>
    <row r="97" spans="1:3" x14ac:dyDescent="0.25">
      <c r="A97" s="79"/>
      <c r="B97" s="3" t="s">
        <v>92</v>
      </c>
      <c r="C97" s="73">
        <v>141.41999999999999</v>
      </c>
    </row>
    <row r="98" spans="1:3" x14ac:dyDescent="0.25">
      <c r="A98" s="79"/>
      <c r="B98" s="3" t="s">
        <v>93</v>
      </c>
      <c r="C98" s="73">
        <v>153.43</v>
      </c>
    </row>
    <row r="99" spans="1:3" x14ac:dyDescent="0.25">
      <c r="A99" s="79"/>
      <c r="B99" s="3" t="s">
        <v>94</v>
      </c>
      <c r="C99" s="73">
        <v>699.11</v>
      </c>
    </row>
    <row r="100" spans="1:3" x14ac:dyDescent="0.25">
      <c r="A100" s="79"/>
      <c r="B100" s="3" t="s">
        <v>95</v>
      </c>
      <c r="C100" s="73">
        <v>699.11</v>
      </c>
    </row>
    <row r="101" spans="1:3" ht="47.25" x14ac:dyDescent="0.25">
      <c r="A101" s="79"/>
      <c r="B101" s="27" t="s">
        <v>96</v>
      </c>
      <c r="C101" s="73">
        <v>3043.74</v>
      </c>
    </row>
    <row r="102" spans="1:3" x14ac:dyDescent="0.25">
      <c r="A102" s="79"/>
      <c r="B102" s="3" t="s">
        <v>97</v>
      </c>
      <c r="C102" s="73">
        <v>0</v>
      </c>
    </row>
    <row r="103" spans="1:3" x14ac:dyDescent="0.25">
      <c r="A103" s="79"/>
      <c r="B103" s="31" t="s">
        <v>98</v>
      </c>
      <c r="C103" s="73">
        <v>0</v>
      </c>
    </row>
    <row r="104" spans="1:3" x14ac:dyDescent="0.25">
      <c r="A104" s="80"/>
      <c r="B104" s="2" t="s">
        <v>99</v>
      </c>
      <c r="C104" s="73">
        <v>160.74</v>
      </c>
    </row>
    <row r="105" spans="1:3" x14ac:dyDescent="0.25">
      <c r="A105" s="80"/>
      <c r="B105" s="81" t="s">
        <v>100</v>
      </c>
      <c r="C105" s="73">
        <v>300</v>
      </c>
    </row>
    <row r="106" spans="1:3" x14ac:dyDescent="0.25">
      <c r="A106" s="80"/>
      <c r="B106" s="31" t="s">
        <v>101</v>
      </c>
      <c r="C106" s="73">
        <v>473.12</v>
      </c>
    </row>
    <row r="107" spans="1:3" x14ac:dyDescent="0.25">
      <c r="A107" s="80"/>
      <c r="B107" s="31" t="s">
        <v>102</v>
      </c>
      <c r="C107" s="73">
        <v>289.48</v>
      </c>
    </row>
    <row r="108" spans="1:3" x14ac:dyDescent="0.25">
      <c r="A108" s="80"/>
      <c r="B108" s="31" t="s">
        <v>103</v>
      </c>
      <c r="C108" s="73">
        <v>475.33</v>
      </c>
    </row>
    <row r="109" spans="1:3" x14ac:dyDescent="0.25">
      <c r="A109" s="80"/>
      <c r="B109" s="31" t="s">
        <v>104</v>
      </c>
      <c r="C109" s="73">
        <v>800</v>
      </c>
    </row>
    <row r="110" spans="1:3" x14ac:dyDescent="0.25">
      <c r="A110" s="80"/>
      <c r="B110" s="31" t="s">
        <v>105</v>
      </c>
      <c r="C110" s="73">
        <v>255.35</v>
      </c>
    </row>
    <row r="111" spans="1:3" ht="16.5" thickBot="1" x14ac:dyDescent="0.3">
      <c r="A111" s="82"/>
      <c r="B111" s="83" t="s">
        <v>27</v>
      </c>
      <c r="C111" s="84">
        <f>SUM(C89:C110)</f>
        <v>14362.59</v>
      </c>
    </row>
    <row r="112" spans="1:3" ht="16.5" hidden="1" thickBot="1" x14ac:dyDescent="0.3">
      <c r="A112" s="33" t="s">
        <v>106</v>
      </c>
      <c r="B112" s="85" t="s">
        <v>107</v>
      </c>
      <c r="C112" s="86">
        <v>0</v>
      </c>
    </row>
    <row r="113" spans="1:6" ht="16.5" thickBot="1" x14ac:dyDescent="0.3">
      <c r="A113" s="33" t="s">
        <v>108</v>
      </c>
      <c r="B113" s="42" t="s">
        <v>109</v>
      </c>
      <c r="C113" s="87">
        <v>33466.932000000001</v>
      </c>
    </row>
    <row r="114" spans="1:6" ht="16.5" thickBot="1" x14ac:dyDescent="0.3">
      <c r="A114" s="88"/>
      <c r="B114" s="89" t="s">
        <v>110</v>
      </c>
      <c r="C114" s="90">
        <f>C16+C40+C49+C50+C59+C63+C71+C72+C73+C74+C75+C86+C111+C113</f>
        <v>222620.14639999997</v>
      </c>
    </row>
    <row r="115" spans="1:6" s="98" customFormat="1" x14ac:dyDescent="0.25">
      <c r="A115" s="93"/>
      <c r="B115" s="94" t="s">
        <v>116</v>
      </c>
      <c r="C115" s="95">
        <v>124880.64</v>
      </c>
      <c r="D115" s="96"/>
      <c r="E115" s="97"/>
      <c r="F115" s="97"/>
    </row>
    <row r="116" spans="1:6" s="99" customFormat="1" x14ac:dyDescent="0.25">
      <c r="A116" s="93"/>
      <c r="B116" s="94" t="s">
        <v>117</v>
      </c>
      <c r="C116" s="95">
        <v>121091.41</v>
      </c>
      <c r="D116" s="96"/>
      <c r="E116" s="96"/>
      <c r="F116" s="96"/>
    </row>
    <row r="117" spans="1:6" s="99" customFormat="1" x14ac:dyDescent="0.25">
      <c r="A117" s="93"/>
      <c r="B117" s="94" t="s">
        <v>119</v>
      </c>
      <c r="C117" s="100">
        <f>C116-C114</f>
        <v>-101528.73639999997</v>
      </c>
      <c r="D117" s="97"/>
      <c r="E117" s="97"/>
      <c r="F117" s="97"/>
    </row>
    <row r="118" spans="1:6" s="99" customFormat="1" x14ac:dyDescent="0.25">
      <c r="A118" s="93"/>
      <c r="B118" s="94" t="s">
        <v>118</v>
      </c>
      <c r="C118" s="100">
        <f>C117+C6</f>
        <v>-171661.11739999996</v>
      </c>
      <c r="D118" s="97"/>
      <c r="E118" s="97"/>
      <c r="F118" s="97"/>
    </row>
    <row r="119" spans="1:6" s="102" customFormat="1" x14ac:dyDescent="0.25">
      <c r="A119" s="106"/>
      <c r="B119" s="106"/>
      <c r="C119" s="101"/>
    </row>
    <row r="120" spans="1:6" s="102" customFormat="1" x14ac:dyDescent="0.25">
      <c r="A120" s="106"/>
      <c r="B120" s="106"/>
      <c r="C120" s="101"/>
    </row>
    <row r="121" spans="1:6" s="102" customFormat="1" x14ac:dyDescent="0.25">
      <c r="A121" s="106"/>
      <c r="B121" s="106"/>
      <c r="C121" s="101"/>
    </row>
    <row r="122" spans="1:6" s="1" customFormat="1" x14ac:dyDescent="0.25">
      <c r="A122" s="103"/>
      <c r="C122" s="101"/>
    </row>
    <row r="123" spans="1:6" s="105" customFormat="1" ht="12.75" x14ac:dyDescent="0.2">
      <c r="A123" s="104"/>
    </row>
    <row r="124" spans="1:6" s="105" customFormat="1" ht="12.75" x14ac:dyDescent="0.2">
      <c r="A124" s="104"/>
    </row>
    <row r="125" spans="1:6" s="105" customFormat="1" ht="12.75" x14ac:dyDescent="0.2">
      <c r="A125" s="104"/>
    </row>
    <row r="126" spans="1:6" s="105" customFormat="1" ht="12.75" x14ac:dyDescent="0.2">
      <c r="A126" s="104"/>
    </row>
    <row r="127" spans="1:6" s="105" customFormat="1" ht="12.75" x14ac:dyDescent="0.2">
      <c r="A127" s="104"/>
    </row>
    <row r="128" spans="1:6" s="105" customFormat="1" ht="12.75" x14ac:dyDescent="0.2">
      <c r="A128" s="104"/>
    </row>
    <row r="129" spans="1:1" s="105" customFormat="1" ht="12.75" x14ac:dyDescent="0.2">
      <c r="A129" s="104"/>
    </row>
    <row r="130" spans="1:1" s="105" customFormat="1" ht="12.75" x14ac:dyDescent="0.2">
      <c r="A130" s="104"/>
    </row>
    <row r="131" spans="1:1" s="105" customFormat="1" ht="12.75" x14ac:dyDescent="0.2">
      <c r="A131" s="104"/>
    </row>
    <row r="132" spans="1:1" s="105" customFormat="1" ht="12.75" x14ac:dyDescent="0.2">
      <c r="A132" s="104"/>
    </row>
    <row r="133" spans="1:1" s="105" customFormat="1" ht="12.75" x14ac:dyDescent="0.2">
      <c r="A133" s="104"/>
    </row>
    <row r="134" spans="1:1" s="105" customFormat="1" ht="12.75" x14ac:dyDescent="0.2">
      <c r="A134" s="104"/>
    </row>
    <row r="135" spans="1:1" s="105" customFormat="1" ht="12.75" x14ac:dyDescent="0.2">
      <c r="A135" s="104"/>
    </row>
    <row r="136" spans="1:1" s="105" customFormat="1" ht="12.75" x14ac:dyDescent="0.2">
      <c r="A136" s="104"/>
    </row>
    <row r="137" spans="1:1" s="105" customFormat="1" ht="12.75" x14ac:dyDescent="0.2">
      <c r="A137" s="104"/>
    </row>
    <row r="138" spans="1:1" s="105" customFormat="1" ht="12.75" x14ac:dyDescent="0.2">
      <c r="A138" s="104"/>
    </row>
    <row r="139" spans="1:1" s="105" customFormat="1" ht="12.75" x14ac:dyDescent="0.2">
      <c r="A139" s="104"/>
    </row>
    <row r="140" spans="1:1" s="105" customFormat="1" ht="12.75" x14ac:dyDescent="0.2">
      <c r="A140" s="104"/>
    </row>
    <row r="141" spans="1:1" s="105" customFormat="1" ht="12.75" x14ac:dyDescent="0.2">
      <c r="A141" s="104"/>
    </row>
    <row r="142" spans="1:1" s="105" customFormat="1" ht="12.75" x14ac:dyDescent="0.2">
      <c r="A142" s="104"/>
    </row>
    <row r="143" spans="1:1" s="105" customFormat="1" ht="12.75" x14ac:dyDescent="0.2">
      <c r="A143" s="104"/>
    </row>
    <row r="144" spans="1:1" s="105" customFormat="1" ht="12.75" x14ac:dyDescent="0.2">
      <c r="A144" s="104"/>
    </row>
    <row r="145" spans="1:1" s="105" customFormat="1" ht="12.75" x14ac:dyDescent="0.2">
      <c r="A145" s="104"/>
    </row>
    <row r="146" spans="1:1" s="105" customFormat="1" ht="12.75" x14ac:dyDescent="0.2">
      <c r="A146" s="104"/>
    </row>
    <row r="147" spans="1:1" s="105" customFormat="1" ht="12.75" x14ac:dyDescent="0.2">
      <c r="A147" s="104"/>
    </row>
    <row r="148" spans="1:1" s="105" customFormat="1" ht="12.75" x14ac:dyDescent="0.2">
      <c r="A148" s="104"/>
    </row>
    <row r="149" spans="1:1" s="105" customFormat="1" ht="12.75" x14ac:dyDescent="0.2">
      <c r="A149" s="104"/>
    </row>
    <row r="150" spans="1:1" s="105" customFormat="1" ht="12.75" x14ac:dyDescent="0.2">
      <c r="A150" s="104"/>
    </row>
    <row r="151" spans="1:1" s="105" customFormat="1" ht="12.75" x14ac:dyDescent="0.2">
      <c r="A151" s="104"/>
    </row>
    <row r="152" spans="1:1" s="105" customFormat="1" ht="12.75" x14ac:dyDescent="0.2">
      <c r="A152" s="104"/>
    </row>
    <row r="153" spans="1:1" s="105" customFormat="1" ht="12.75" x14ac:dyDescent="0.2">
      <c r="A153" s="104"/>
    </row>
    <row r="154" spans="1:1" s="105" customFormat="1" ht="12.75" x14ac:dyDescent="0.2">
      <c r="A154" s="104"/>
    </row>
    <row r="155" spans="1:1" s="105" customFormat="1" ht="12.75" x14ac:dyDescent="0.2">
      <c r="A155" s="104"/>
    </row>
    <row r="156" spans="1:1" s="105" customFormat="1" ht="12.75" x14ac:dyDescent="0.2">
      <c r="A156" s="104"/>
    </row>
    <row r="157" spans="1:1" s="105" customFormat="1" ht="12.75" x14ac:dyDescent="0.2">
      <c r="A157" s="104"/>
    </row>
    <row r="158" spans="1:1" s="105" customFormat="1" ht="12.75" x14ac:dyDescent="0.2">
      <c r="A158" s="104"/>
    </row>
    <row r="159" spans="1:1" s="105" customFormat="1" ht="12.75" x14ac:dyDescent="0.2">
      <c r="A159" s="104"/>
    </row>
    <row r="160" spans="1:1" s="105" customFormat="1" ht="12.75" x14ac:dyDescent="0.2">
      <c r="A160" s="104"/>
    </row>
    <row r="161" spans="1:1" s="105" customFormat="1" ht="12.75" x14ac:dyDescent="0.2">
      <c r="A161" s="104"/>
    </row>
    <row r="162" spans="1:1" s="105" customFormat="1" ht="12.75" x14ac:dyDescent="0.2">
      <c r="A162" s="104"/>
    </row>
    <row r="163" spans="1:1" s="105" customFormat="1" ht="12.75" x14ac:dyDescent="0.2">
      <c r="A163" s="104"/>
    </row>
    <row r="164" spans="1:1" s="105" customFormat="1" ht="12.75" x14ac:dyDescent="0.2">
      <c r="A164" s="104"/>
    </row>
    <row r="165" spans="1:1" s="105" customFormat="1" ht="12.75" x14ac:dyDescent="0.2">
      <c r="A165" s="104"/>
    </row>
    <row r="166" spans="1:1" s="105" customFormat="1" ht="12.75" x14ac:dyDescent="0.2">
      <c r="A166" s="104"/>
    </row>
    <row r="167" spans="1:1" s="105" customFormat="1" ht="12.75" x14ac:dyDescent="0.2">
      <c r="A167" s="104"/>
    </row>
    <row r="168" spans="1:1" s="105" customFormat="1" ht="12.75" x14ac:dyDescent="0.2">
      <c r="A168" s="104"/>
    </row>
    <row r="169" spans="1:1" s="105" customFormat="1" ht="12.75" x14ac:dyDescent="0.2">
      <c r="A169" s="104"/>
    </row>
    <row r="170" spans="1:1" s="105" customFormat="1" ht="12.75" x14ac:dyDescent="0.2">
      <c r="A170" s="104"/>
    </row>
    <row r="171" spans="1:1" s="105" customFormat="1" ht="12.75" x14ac:dyDescent="0.2">
      <c r="A171" s="104"/>
    </row>
    <row r="172" spans="1:1" s="105" customFormat="1" ht="12.75" x14ac:dyDescent="0.2">
      <c r="A172" s="104"/>
    </row>
    <row r="173" spans="1:1" s="105" customFormat="1" ht="12.75" x14ac:dyDescent="0.2">
      <c r="A173" s="104"/>
    </row>
    <row r="174" spans="1:1" s="105" customFormat="1" ht="12.75" x14ac:dyDescent="0.2">
      <c r="A174" s="104"/>
    </row>
    <row r="175" spans="1:1" s="105" customFormat="1" ht="12.75" x14ac:dyDescent="0.2">
      <c r="A175" s="104"/>
    </row>
    <row r="176" spans="1:1" s="105" customFormat="1" ht="12.75" x14ac:dyDescent="0.2">
      <c r="A176" s="104"/>
    </row>
    <row r="177" spans="1:1" s="105" customFormat="1" ht="12.75" x14ac:dyDescent="0.2">
      <c r="A177" s="104"/>
    </row>
    <row r="178" spans="1:1" s="105" customFormat="1" ht="12.75" x14ac:dyDescent="0.2">
      <c r="A178" s="104"/>
    </row>
    <row r="179" spans="1:1" s="105" customFormat="1" ht="12.75" x14ac:dyDescent="0.2">
      <c r="A179" s="104"/>
    </row>
    <row r="180" spans="1:1" s="105" customFormat="1" ht="12.75" x14ac:dyDescent="0.2">
      <c r="A180" s="104"/>
    </row>
    <row r="181" spans="1:1" s="105" customFormat="1" ht="12.75" x14ac:dyDescent="0.2">
      <c r="A181" s="104"/>
    </row>
    <row r="182" spans="1:1" s="105" customFormat="1" ht="12.75" x14ac:dyDescent="0.2">
      <c r="A182" s="104"/>
    </row>
    <row r="183" spans="1:1" s="105" customFormat="1" ht="12.75" x14ac:dyDescent="0.2">
      <c r="A183" s="104"/>
    </row>
    <row r="184" spans="1:1" s="105" customFormat="1" ht="12.75" x14ac:dyDescent="0.2">
      <c r="A184" s="104"/>
    </row>
    <row r="185" spans="1:1" s="105" customFormat="1" ht="12.75" x14ac:dyDescent="0.2">
      <c r="A185" s="104"/>
    </row>
    <row r="186" spans="1:1" s="105" customFormat="1" ht="12.75" x14ac:dyDescent="0.2">
      <c r="A186" s="104"/>
    </row>
    <row r="187" spans="1:1" s="105" customFormat="1" ht="12.75" x14ac:dyDescent="0.2">
      <c r="A187" s="104"/>
    </row>
    <row r="188" spans="1:1" s="105" customFormat="1" ht="12.75" x14ac:dyDescent="0.2">
      <c r="A188" s="104"/>
    </row>
    <row r="189" spans="1:1" s="105" customFormat="1" ht="12.75" x14ac:dyDescent="0.2">
      <c r="A189" s="104"/>
    </row>
    <row r="190" spans="1:1" s="105" customFormat="1" ht="12.75" x14ac:dyDescent="0.2">
      <c r="A190" s="104"/>
    </row>
    <row r="191" spans="1:1" s="105" customFormat="1" ht="12.75" x14ac:dyDescent="0.2">
      <c r="A191" s="104"/>
    </row>
    <row r="192" spans="1:1" s="105" customFormat="1" ht="12.75" x14ac:dyDescent="0.2">
      <c r="A192" s="104"/>
    </row>
    <row r="193" spans="1:1" s="105" customFormat="1" ht="12.75" x14ac:dyDescent="0.2">
      <c r="A193" s="104"/>
    </row>
    <row r="194" spans="1:1" s="105" customFormat="1" ht="12.75" x14ac:dyDescent="0.2">
      <c r="A194" s="104"/>
    </row>
    <row r="195" spans="1:1" s="105" customFormat="1" ht="12.75" x14ac:dyDescent="0.2">
      <c r="A195" s="104"/>
    </row>
    <row r="196" spans="1:1" s="105" customFormat="1" ht="12.75" x14ac:dyDescent="0.2">
      <c r="A196" s="104"/>
    </row>
    <row r="197" spans="1:1" s="105" customFormat="1" ht="12.75" x14ac:dyDescent="0.2">
      <c r="A197" s="104"/>
    </row>
    <row r="198" spans="1:1" s="105" customFormat="1" ht="12.75" x14ac:dyDescent="0.2">
      <c r="A198" s="104"/>
    </row>
    <row r="199" spans="1:1" s="105" customFormat="1" ht="12.75" x14ac:dyDescent="0.2">
      <c r="A199" s="104"/>
    </row>
    <row r="200" spans="1:1" s="105" customFormat="1" ht="12.75" x14ac:dyDescent="0.2">
      <c r="A200" s="104"/>
    </row>
    <row r="201" spans="1:1" s="105" customFormat="1" ht="12.75" x14ac:dyDescent="0.2">
      <c r="A201" s="104"/>
    </row>
    <row r="202" spans="1:1" s="105" customFormat="1" ht="12.75" x14ac:dyDescent="0.2">
      <c r="A202" s="104"/>
    </row>
    <row r="203" spans="1:1" s="105" customFormat="1" ht="12.75" x14ac:dyDescent="0.2">
      <c r="A203" s="104"/>
    </row>
    <row r="204" spans="1:1" s="105" customFormat="1" ht="12.75" x14ac:dyDescent="0.2">
      <c r="A204" s="104"/>
    </row>
    <row r="205" spans="1:1" s="105" customFormat="1" ht="12.75" x14ac:dyDescent="0.2">
      <c r="A205" s="104"/>
    </row>
    <row r="206" spans="1:1" s="105" customFormat="1" ht="12.75" x14ac:dyDescent="0.2">
      <c r="A206" s="104"/>
    </row>
  </sheetData>
  <mergeCells count="7">
    <mergeCell ref="A120:B120"/>
    <mergeCell ref="A121:B121"/>
    <mergeCell ref="A1:B1"/>
    <mergeCell ref="A2:B2"/>
    <mergeCell ref="A3:B3"/>
    <mergeCell ref="A4:B4"/>
    <mergeCell ref="A119:B11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2025-01-14T02:53:30Z</dcterms:created>
  <dcterms:modified xsi:type="dcterms:W3CDTF">2025-02-20T08:27:43Z</dcterms:modified>
</cp:coreProperties>
</file>