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C102" i="1"/>
  <c r="C99" i="1" l="1"/>
  <c r="C96" i="1"/>
  <c r="C86" i="1"/>
  <c r="C75" i="1"/>
  <c r="C59" i="1"/>
  <c r="C49" i="1"/>
  <c r="C16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<sst xmlns="http://schemas.openxmlformats.org/spreadsheetml/2006/main" count="119" uniqueCount="109">
  <si>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</si>
  <si>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</si>
  <si>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</si>
  <si>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</si>
  <si>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</si>
  <si>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</si>
  <si>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</si>
  <si>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</si>
  <si>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</si>
  <si>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</si>
  <si>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</si>
  <si>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</si>
  <si>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</si>
  <si>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</si>
  <si>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</si>
  <si>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</si>
  <si>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</si>
  <si>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</si>
  <si>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</si>
  <si>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</si>
  <si>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</si>
  <si>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</si>
  <si>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</si>
  <si>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</si>
  <si>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</si>
  <si>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</si>
  <si>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</si>
  <si>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</si>
  <si>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</si>
  <si>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</si>
  <si>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</si>
  <si>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</si>
  <si>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</si>
  <si>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</si>
  <si>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</si>
  <si>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</si>
  <si>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</si>
  <si>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</si>
  <si>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</si>
  <si>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</si>
  <si>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</si>
  <si>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</si>
  <si>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</si>
  <si>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</si>
  <si>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</si>
  <si>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</si>
  <si>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</si>
  <si>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</si>
  <si>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</si>
  <si>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</si>
  <si>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</si>
  <si>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</si>
  <si>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</si>
  <si>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</si>
  <si>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</si>
  <si>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</si>
  <si>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</si>
  <si>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</si>
  <si>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</si>
  <si>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</si>
  <si>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</si>
  <si>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</si>
  <si>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</si>
  <si>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</si>
  <si>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</si>
  <si>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</si>
  <si>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</si>
  <si>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</si>
  <si>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</si>
  <si>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</si>
  <si>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</si>
  <si>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</si>
  <si>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</si>
  <si>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</si>
  <si>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</si>
  <si>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</si>
  <si>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</si>
  <si>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</si>
  <si>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</si>
  <si>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</si>
  <si>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</si>
  <si>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</si>
  <si>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</si>
  <si>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</si>
  <si>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</si>
  <si>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</si>
  <si>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</si>
  <si>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систем ВиК</t>
  </si>
  <si>
    <t>устройство бочонка и  шланга поливочного для технических нужд (подвал)</t>
  </si>
  <si>
    <t>Текущий ремонт систем конструктивных элементов</t>
  </si>
  <si>
    <t>подгонка, острожка двери (1 под)</t>
  </si>
  <si>
    <t>заделка слухового окна поликарбонатом 0,9*0,6м</t>
  </si>
  <si>
    <t>Дополнительная механизированная уборка территории от снега</t>
  </si>
  <si>
    <t>установка проушины на чердачную дверь в 1,2 пп</t>
  </si>
  <si>
    <t>установка дверной скобы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</si>
  <si>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</si>
  <si>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</si>
  <si>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</si>
  <si>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</si>
  <si>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</si>
  <si>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</si>
  <si>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39</t>
  </si>
  <si>
    <t>и текущему ремонту общего имущества в многоквартирном доме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</si>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</sst>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/>
    <xf numFmtId="0" fontId="3" fillId="0" borderId="0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9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16" fontId="4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2" fontId="3" fillId="0" borderId="6" xfId="0" applyNumberFormat="1" applyFont="1" applyBorder="1" applyAlignment="1">
      <alignment horizontal="right" wrapText="1"/>
    </xf>
    <xf numFmtId="49" fontId="4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2" fontId="3" fillId="0" borderId="15" xfId="0" applyNumberFormat="1" applyFont="1" applyBorder="1" applyAlignment="1">
      <alignment horizontal="right" wrapText="1"/>
    </xf>
    <xf numFmtId="49" fontId="4" fillId="0" borderId="13" xfId="0" applyNumberFormat="1" applyFont="1" applyBorder="1" applyAlignment="1"/>
    <xf numFmtId="49" fontId="4" fillId="0" borderId="7" xfId="0" applyNumberFormat="1" applyFont="1" applyBorder="1" applyAlignment="1"/>
    <xf numFmtId="0" fontId="3" fillId="0" borderId="8" xfId="0" applyFont="1" applyBorder="1"/>
    <xf numFmtId="2" fontId="4" fillId="0" borderId="19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center"/>
    </xf>
    <xf numFmtId="0" fontId="4" fillId="0" borderId="11" xfId="0" applyFont="1" applyBorder="1" applyAlignment="1"/>
    <xf numFmtId="2" fontId="9" fillId="0" borderId="3" xfId="0" applyNumberFormat="1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49" fontId="4" fillId="0" borderId="20" xfId="0" applyNumberFormat="1" applyFont="1" applyBorder="1" applyAlignment="1"/>
    <xf numFmtId="2" fontId="4" fillId="0" borderId="9" xfId="0" applyNumberFormat="1" applyFont="1" applyBorder="1" applyAlignment="1">
      <alignment horizontal="right" wrapText="1"/>
    </xf>
    <xf numFmtId="0" fontId="4" fillId="0" borderId="21" xfId="0" applyFont="1" applyBorder="1"/>
    <xf numFmtId="2" fontId="4" fillId="0" borderId="3" xfId="0" applyNumberFormat="1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21" xfId="0" applyFont="1" applyBorder="1" applyAlignment="1"/>
    <xf numFmtId="2" fontId="3" fillId="0" borderId="15" xfId="0" applyNumberFormat="1" applyFont="1" applyBorder="1"/>
    <xf numFmtId="0" fontId="3" fillId="0" borderId="14" xfId="0" applyFont="1" applyBorder="1" applyAlignment="1"/>
    <xf numFmtId="2" fontId="3" fillId="0" borderId="17" xfId="0" applyNumberFormat="1" applyFont="1" applyBorder="1"/>
    <xf numFmtId="0" fontId="3" fillId="0" borderId="1" xfId="0" applyFont="1" applyBorder="1" applyAlignment="1"/>
    <xf numFmtId="2" fontId="3" fillId="0" borderId="9" xfId="0" applyNumberFormat="1" applyFont="1" applyBorder="1"/>
    <xf numFmtId="49" fontId="4" fillId="0" borderId="23" xfId="0" applyNumberFormat="1" applyFont="1" applyBorder="1" applyAlignment="1"/>
    <xf numFmtId="0" fontId="3" fillId="0" borderId="8" xfId="0" applyFont="1" applyBorder="1" applyAlignment="1"/>
    <xf numFmtId="2" fontId="4" fillId="0" borderId="25" xfId="0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2" fontId="4" fillId="0" borderId="9" xfId="0" applyNumberFormat="1" applyFont="1" applyBorder="1"/>
    <xf numFmtId="0" fontId="10" fillId="0" borderId="11" xfId="0" applyFont="1" applyBorder="1" applyAlignment="1"/>
    <xf numFmtId="49" fontId="4" fillId="0" borderId="13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/>
    <xf numFmtId="2" fontId="3" fillId="0" borderId="6" xfId="0" applyNumberFormat="1" applyFont="1" applyBorder="1" applyAlignment="1"/>
    <xf numFmtId="49" fontId="4" fillId="0" borderId="26" xfId="0" applyNumberFormat="1" applyFont="1" applyBorder="1" applyAlignment="1">
      <alignment horizontal="center"/>
    </xf>
    <xf numFmtId="0" fontId="3" fillId="0" borderId="18" xfId="0" applyFont="1" applyBorder="1"/>
    <xf numFmtId="2" fontId="4" fillId="0" borderId="19" xfId="0" applyNumberFormat="1" applyFont="1" applyBorder="1"/>
    <xf numFmtId="0" fontId="3" fillId="0" borderId="5" xfId="0" applyFont="1" applyBorder="1"/>
    <xf numFmtId="0" fontId="4" fillId="0" borderId="21" xfId="0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8" xfId="0" applyNumberFormat="1" applyFont="1" applyBorder="1" applyAlignment="1">
      <alignment horizontal="center"/>
    </xf>
    <xf numFmtId="0" fontId="4" fillId="0" borderId="29" xfId="0" applyFont="1" applyBorder="1"/>
    <xf numFmtId="49" fontId="4" fillId="0" borderId="30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0" fontId="3" fillId="0" borderId="18" xfId="0" applyFont="1" applyBorder="1" applyAlignment="1"/>
    <xf numFmtId="2" fontId="4" fillId="0" borderId="19" xfId="0" applyNumberFormat="1" applyFont="1" applyBorder="1" applyAlignment="1"/>
    <xf numFmtId="0" fontId="3" fillId="0" borderId="21" xfId="0" applyFont="1" applyBorder="1" applyAlignment="1"/>
    <xf numFmtId="2" fontId="3" fillId="0" borderId="25" xfId="0" applyNumberFormat="1" applyFont="1" applyBorder="1" applyAlignment="1">
      <alignment horizontal="right" wrapText="1"/>
    </xf>
    <xf numFmtId="2" fontId="3" fillId="0" borderId="22" xfId="0" applyNumberFormat="1" applyFont="1" applyBorder="1" applyAlignment="1">
      <alignment horizontal="right" wrapText="1"/>
    </xf>
    <xf numFmtId="49" fontId="4" fillId="0" borderId="4" xfId="0" applyNumberFormat="1" applyFont="1" applyBorder="1" applyAlignment="1"/>
    <xf numFmtId="0" fontId="4" fillId="0" borderId="5" xfId="0" applyFont="1" applyBorder="1"/>
    <xf numFmtId="2" fontId="4" fillId="0" borderId="22" xfId="0" applyNumberFormat="1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2" fontId="4" fillId="0" borderId="6" xfId="0" applyNumberFormat="1" applyFont="1" applyBorder="1" applyAlignment="1">
      <alignment horizontal="right" wrapText="1"/>
    </xf>
    <xf numFmtId="0" fontId="3" fillId="0" borderId="1" xfId="2" applyFont="1" applyBorder="1" applyAlignment="1">
      <alignment horizontal="center"/>
    </xf>
    <xf numFmtId="0" fontId="4" fillId="0" borderId="1" xfId="2" applyFont="1" applyBorder="1"/>
    <xf numFmtId="2" fontId="4" fillId="0" borderId="1" xfId="1" applyNumberFormat="1" applyFont="1" applyFill="1" applyBorder="1" applyAlignment="1"/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2" fontId="4" fillId="0" borderId="1" xfId="1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2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6"/>
  <sheetViews>
    <sheetView tabSelected="1" topLeftCell="A77" workbookViewId="0">
      <selection activeCell="C104" sqref="C104"/>
    </sheetView>
  </sheetViews>
  <sheetFormatPr defaultColWidth="10.140625" defaultRowHeight="15.75" x14ac:dyDescent="0.25"/>
  <cols>
    <col min="1" max="1" width="5.140625" style="14" customWidth="1"/>
    <col min="2" max="2" width="71" style="14" customWidth="1"/>
    <col min="3" max="3" width="16.140625" style="14" customWidth="1"/>
    <col min="4" max="199" width="10.140625" style="14"/>
    <col min="200" max="200" width="5.140625" style="14" customWidth="1"/>
    <col min="201" max="201" width="40.7109375" style="14" customWidth="1"/>
    <col min="202" max="255" width="10.140625" style="14"/>
    <col min="256" max="258" width="0" style="14" hidden="1" customWidth="1"/>
    <col min="259" max="259" width="11.5703125" style="14" customWidth="1"/>
    <col min="260" max="455" width="10.140625" style="14"/>
    <col min="456" max="456" width="5.140625" style="14" customWidth="1"/>
    <col min="457" max="457" width="40.7109375" style="14" customWidth="1"/>
    <col min="458" max="511" width="10.140625" style="14"/>
    <col min="512" max="514" width="0" style="14" hidden="1" customWidth="1"/>
    <col min="515" max="515" width="11.5703125" style="14" customWidth="1"/>
    <col min="516" max="711" width="10.140625" style="14"/>
    <col min="712" max="712" width="5.140625" style="14" customWidth="1"/>
    <col min="713" max="713" width="40.7109375" style="14" customWidth="1"/>
    <col min="714" max="767" width="10.140625" style="14"/>
    <col min="768" max="770" width="0" style="14" hidden="1" customWidth="1"/>
    <col min="771" max="771" width="11.5703125" style="14" customWidth="1"/>
    <col min="772" max="967" width="10.140625" style="14"/>
    <col min="968" max="968" width="5.140625" style="14" customWidth="1"/>
    <col min="969" max="969" width="40.7109375" style="14" customWidth="1"/>
    <col min="970" max="1023" width="10.140625" style="14"/>
    <col min="1024" max="1026" width="0" style="14" hidden="1" customWidth="1"/>
    <col min="1027" max="1027" width="11.5703125" style="14" customWidth="1"/>
    <col min="1028" max="1223" width="10.140625" style="14"/>
    <col min="1224" max="1224" width="5.140625" style="14" customWidth="1"/>
    <col min="1225" max="1225" width="40.7109375" style="14" customWidth="1"/>
    <col min="1226" max="1279" width="10.140625" style="14"/>
    <col min="1280" max="1282" width="0" style="14" hidden="1" customWidth="1"/>
    <col min="1283" max="1283" width="11.5703125" style="14" customWidth="1"/>
    <col min="1284" max="1479" width="10.140625" style="14"/>
    <col min="1480" max="1480" width="5.140625" style="14" customWidth="1"/>
    <col min="1481" max="1481" width="40.7109375" style="14" customWidth="1"/>
    <col min="1482" max="1535" width="10.140625" style="14"/>
    <col min="1536" max="1538" width="0" style="14" hidden="1" customWidth="1"/>
    <col min="1539" max="1539" width="11.5703125" style="14" customWidth="1"/>
    <col min="1540" max="1735" width="10.140625" style="14"/>
    <col min="1736" max="1736" width="5.140625" style="14" customWidth="1"/>
    <col min="1737" max="1737" width="40.7109375" style="14" customWidth="1"/>
    <col min="1738" max="1791" width="10.140625" style="14"/>
    <col min="1792" max="1794" width="0" style="14" hidden="1" customWidth="1"/>
    <col min="1795" max="1795" width="11.5703125" style="14" customWidth="1"/>
    <col min="1796" max="1991" width="10.140625" style="14"/>
    <col min="1992" max="1992" width="5.140625" style="14" customWidth="1"/>
    <col min="1993" max="1993" width="40.7109375" style="14" customWidth="1"/>
    <col min="1994" max="2047" width="10.140625" style="14"/>
    <col min="2048" max="2050" width="0" style="14" hidden="1" customWidth="1"/>
    <col min="2051" max="2051" width="11.5703125" style="14" customWidth="1"/>
    <col min="2052" max="2247" width="10.140625" style="14"/>
    <col min="2248" max="2248" width="5.140625" style="14" customWidth="1"/>
    <col min="2249" max="2249" width="40.7109375" style="14" customWidth="1"/>
    <col min="2250" max="2303" width="10.140625" style="14"/>
    <col min="2304" max="2306" width="0" style="14" hidden="1" customWidth="1"/>
    <col min="2307" max="2307" width="11.5703125" style="14" customWidth="1"/>
    <col min="2308" max="2503" width="10.140625" style="14"/>
    <col min="2504" max="2504" width="5.140625" style="14" customWidth="1"/>
    <col min="2505" max="2505" width="40.7109375" style="14" customWidth="1"/>
    <col min="2506" max="2559" width="10.140625" style="14"/>
    <col min="2560" max="2562" width="0" style="14" hidden="1" customWidth="1"/>
    <col min="2563" max="2563" width="11.5703125" style="14" customWidth="1"/>
    <col min="2564" max="2759" width="10.140625" style="14"/>
    <col min="2760" max="2760" width="5.140625" style="14" customWidth="1"/>
    <col min="2761" max="2761" width="40.7109375" style="14" customWidth="1"/>
    <col min="2762" max="2815" width="10.140625" style="14"/>
    <col min="2816" max="2818" width="0" style="14" hidden="1" customWidth="1"/>
    <col min="2819" max="2819" width="11.5703125" style="14" customWidth="1"/>
    <col min="2820" max="3015" width="10.140625" style="14"/>
    <col min="3016" max="3016" width="5.140625" style="14" customWidth="1"/>
    <col min="3017" max="3017" width="40.7109375" style="14" customWidth="1"/>
    <col min="3018" max="3071" width="10.140625" style="14"/>
    <col min="3072" max="3074" width="0" style="14" hidden="1" customWidth="1"/>
    <col min="3075" max="3075" width="11.5703125" style="14" customWidth="1"/>
    <col min="3076" max="3271" width="10.140625" style="14"/>
    <col min="3272" max="3272" width="5.140625" style="14" customWidth="1"/>
    <col min="3273" max="3273" width="40.7109375" style="14" customWidth="1"/>
    <col min="3274" max="3327" width="10.140625" style="14"/>
    <col min="3328" max="3330" width="0" style="14" hidden="1" customWidth="1"/>
    <col min="3331" max="3331" width="11.5703125" style="14" customWidth="1"/>
    <col min="3332" max="3527" width="10.140625" style="14"/>
    <col min="3528" max="3528" width="5.140625" style="14" customWidth="1"/>
    <col min="3529" max="3529" width="40.7109375" style="14" customWidth="1"/>
    <col min="3530" max="3583" width="10.140625" style="14"/>
    <col min="3584" max="3586" width="0" style="14" hidden="1" customWidth="1"/>
    <col min="3587" max="3587" width="11.5703125" style="14" customWidth="1"/>
    <col min="3588" max="3783" width="10.140625" style="14"/>
    <col min="3784" max="3784" width="5.140625" style="14" customWidth="1"/>
    <col min="3785" max="3785" width="40.7109375" style="14" customWidth="1"/>
    <col min="3786" max="3839" width="10.140625" style="14"/>
    <col min="3840" max="3842" width="0" style="14" hidden="1" customWidth="1"/>
    <col min="3843" max="3843" width="11.5703125" style="14" customWidth="1"/>
    <col min="3844" max="4039" width="10.140625" style="14"/>
    <col min="4040" max="4040" width="5.140625" style="14" customWidth="1"/>
    <col min="4041" max="4041" width="40.7109375" style="14" customWidth="1"/>
    <col min="4042" max="4095" width="10.140625" style="14"/>
    <col min="4096" max="4098" width="0" style="14" hidden="1" customWidth="1"/>
    <col min="4099" max="4099" width="11.5703125" style="14" customWidth="1"/>
    <col min="4100" max="4295" width="10.140625" style="14"/>
    <col min="4296" max="4296" width="5.140625" style="14" customWidth="1"/>
    <col min="4297" max="4297" width="40.7109375" style="14" customWidth="1"/>
    <col min="4298" max="4351" width="10.140625" style="14"/>
    <col min="4352" max="4354" width="0" style="14" hidden="1" customWidth="1"/>
    <col min="4355" max="4355" width="11.5703125" style="14" customWidth="1"/>
    <col min="4356" max="4551" width="10.140625" style="14"/>
    <col min="4552" max="4552" width="5.140625" style="14" customWidth="1"/>
    <col min="4553" max="4553" width="40.7109375" style="14" customWidth="1"/>
    <col min="4554" max="4607" width="10.140625" style="14"/>
    <col min="4608" max="4610" width="0" style="14" hidden="1" customWidth="1"/>
    <col min="4611" max="4611" width="11.5703125" style="14" customWidth="1"/>
    <col min="4612" max="4807" width="10.140625" style="14"/>
    <col min="4808" max="4808" width="5.140625" style="14" customWidth="1"/>
    <col min="4809" max="4809" width="40.7109375" style="14" customWidth="1"/>
    <col min="4810" max="4863" width="10.140625" style="14"/>
    <col min="4864" max="4866" width="0" style="14" hidden="1" customWidth="1"/>
    <col min="4867" max="4867" width="11.5703125" style="14" customWidth="1"/>
    <col min="4868" max="5063" width="10.140625" style="14"/>
    <col min="5064" max="5064" width="5.140625" style="14" customWidth="1"/>
    <col min="5065" max="5065" width="40.7109375" style="14" customWidth="1"/>
    <col min="5066" max="5119" width="10.140625" style="14"/>
    <col min="5120" max="5122" width="0" style="14" hidden="1" customWidth="1"/>
    <col min="5123" max="5123" width="11.5703125" style="14" customWidth="1"/>
    <col min="5124" max="5319" width="10.140625" style="14"/>
    <col min="5320" max="5320" width="5.140625" style="14" customWidth="1"/>
    <col min="5321" max="5321" width="40.7109375" style="14" customWidth="1"/>
    <col min="5322" max="5375" width="10.140625" style="14"/>
    <col min="5376" max="5378" width="0" style="14" hidden="1" customWidth="1"/>
    <col min="5379" max="5379" width="11.5703125" style="14" customWidth="1"/>
    <col min="5380" max="5575" width="10.140625" style="14"/>
    <col min="5576" max="5576" width="5.140625" style="14" customWidth="1"/>
    <col min="5577" max="5577" width="40.7109375" style="14" customWidth="1"/>
    <col min="5578" max="5631" width="10.140625" style="14"/>
    <col min="5632" max="5634" width="0" style="14" hidden="1" customWidth="1"/>
    <col min="5635" max="5635" width="11.5703125" style="14" customWidth="1"/>
    <col min="5636" max="5831" width="10.140625" style="14"/>
    <col min="5832" max="5832" width="5.140625" style="14" customWidth="1"/>
    <col min="5833" max="5833" width="40.7109375" style="14" customWidth="1"/>
    <col min="5834" max="5887" width="10.140625" style="14"/>
    <col min="5888" max="5890" width="0" style="14" hidden="1" customWidth="1"/>
    <col min="5891" max="5891" width="11.5703125" style="14" customWidth="1"/>
    <col min="5892" max="6087" width="10.140625" style="14"/>
    <col min="6088" max="6088" width="5.140625" style="14" customWidth="1"/>
    <col min="6089" max="6089" width="40.7109375" style="14" customWidth="1"/>
    <col min="6090" max="6143" width="10.140625" style="14"/>
    <col min="6144" max="6146" width="0" style="14" hidden="1" customWidth="1"/>
    <col min="6147" max="6147" width="11.5703125" style="14" customWidth="1"/>
    <col min="6148" max="6343" width="10.140625" style="14"/>
    <col min="6344" max="6344" width="5.140625" style="14" customWidth="1"/>
    <col min="6345" max="6345" width="40.7109375" style="14" customWidth="1"/>
    <col min="6346" max="6399" width="10.140625" style="14"/>
    <col min="6400" max="6402" width="0" style="14" hidden="1" customWidth="1"/>
    <col min="6403" max="6403" width="11.5703125" style="14" customWidth="1"/>
    <col min="6404" max="6599" width="10.140625" style="14"/>
    <col min="6600" max="6600" width="5.140625" style="14" customWidth="1"/>
    <col min="6601" max="6601" width="40.7109375" style="14" customWidth="1"/>
    <col min="6602" max="6655" width="10.140625" style="14"/>
    <col min="6656" max="6658" width="0" style="14" hidden="1" customWidth="1"/>
    <col min="6659" max="6659" width="11.5703125" style="14" customWidth="1"/>
    <col min="6660" max="6855" width="10.140625" style="14"/>
    <col min="6856" max="6856" width="5.140625" style="14" customWidth="1"/>
    <col min="6857" max="6857" width="40.7109375" style="14" customWidth="1"/>
    <col min="6858" max="6911" width="10.140625" style="14"/>
    <col min="6912" max="6914" width="0" style="14" hidden="1" customWidth="1"/>
    <col min="6915" max="6915" width="11.5703125" style="14" customWidth="1"/>
    <col min="6916" max="7111" width="10.140625" style="14"/>
    <col min="7112" max="7112" width="5.140625" style="14" customWidth="1"/>
    <col min="7113" max="7113" width="40.7109375" style="14" customWidth="1"/>
    <col min="7114" max="7167" width="10.140625" style="14"/>
    <col min="7168" max="7170" width="0" style="14" hidden="1" customWidth="1"/>
    <col min="7171" max="7171" width="11.5703125" style="14" customWidth="1"/>
    <col min="7172" max="7367" width="10.140625" style="14"/>
    <col min="7368" max="7368" width="5.140625" style="14" customWidth="1"/>
    <col min="7369" max="7369" width="40.7109375" style="14" customWidth="1"/>
    <col min="7370" max="7423" width="10.140625" style="14"/>
    <col min="7424" max="7426" width="0" style="14" hidden="1" customWidth="1"/>
    <col min="7427" max="7427" width="11.5703125" style="14" customWidth="1"/>
    <col min="7428" max="7623" width="10.140625" style="14"/>
    <col min="7624" max="7624" width="5.140625" style="14" customWidth="1"/>
    <col min="7625" max="7625" width="40.7109375" style="14" customWidth="1"/>
    <col min="7626" max="7679" width="10.140625" style="14"/>
    <col min="7680" max="7682" width="0" style="14" hidden="1" customWidth="1"/>
    <col min="7683" max="7683" width="11.5703125" style="14" customWidth="1"/>
    <col min="7684" max="7879" width="10.140625" style="14"/>
    <col min="7880" max="7880" width="5.140625" style="14" customWidth="1"/>
    <col min="7881" max="7881" width="40.7109375" style="14" customWidth="1"/>
    <col min="7882" max="7935" width="10.140625" style="14"/>
    <col min="7936" max="7938" width="0" style="14" hidden="1" customWidth="1"/>
    <col min="7939" max="7939" width="11.5703125" style="14" customWidth="1"/>
    <col min="7940" max="8135" width="10.140625" style="14"/>
    <col min="8136" max="8136" width="5.140625" style="14" customWidth="1"/>
    <col min="8137" max="8137" width="40.7109375" style="14" customWidth="1"/>
    <col min="8138" max="8191" width="10.140625" style="14"/>
    <col min="8192" max="8194" width="0" style="14" hidden="1" customWidth="1"/>
    <col min="8195" max="8195" width="11.5703125" style="14" customWidth="1"/>
    <col min="8196" max="8391" width="10.140625" style="14"/>
    <col min="8392" max="8392" width="5.140625" style="14" customWidth="1"/>
    <col min="8393" max="8393" width="40.7109375" style="14" customWidth="1"/>
    <col min="8394" max="8447" width="10.140625" style="14"/>
    <col min="8448" max="8450" width="0" style="14" hidden="1" customWidth="1"/>
    <col min="8451" max="8451" width="11.5703125" style="14" customWidth="1"/>
    <col min="8452" max="8647" width="10.140625" style="14"/>
    <col min="8648" max="8648" width="5.140625" style="14" customWidth="1"/>
    <col min="8649" max="8649" width="40.7109375" style="14" customWidth="1"/>
    <col min="8650" max="8703" width="10.140625" style="14"/>
    <col min="8704" max="8706" width="0" style="14" hidden="1" customWidth="1"/>
    <col min="8707" max="8707" width="11.5703125" style="14" customWidth="1"/>
    <col min="8708" max="8903" width="10.140625" style="14"/>
    <col min="8904" max="8904" width="5.140625" style="14" customWidth="1"/>
    <col min="8905" max="8905" width="40.7109375" style="14" customWidth="1"/>
    <col min="8906" max="8959" width="10.140625" style="14"/>
    <col min="8960" max="8962" width="0" style="14" hidden="1" customWidth="1"/>
    <col min="8963" max="8963" width="11.5703125" style="14" customWidth="1"/>
    <col min="8964" max="9159" width="10.140625" style="14"/>
    <col min="9160" max="9160" width="5.140625" style="14" customWidth="1"/>
    <col min="9161" max="9161" width="40.7109375" style="14" customWidth="1"/>
    <col min="9162" max="9215" width="10.140625" style="14"/>
    <col min="9216" max="9218" width="0" style="14" hidden="1" customWidth="1"/>
    <col min="9219" max="9219" width="11.5703125" style="14" customWidth="1"/>
    <col min="9220" max="9415" width="10.140625" style="14"/>
    <col min="9416" max="9416" width="5.140625" style="14" customWidth="1"/>
    <col min="9417" max="9417" width="40.7109375" style="14" customWidth="1"/>
    <col min="9418" max="9471" width="10.140625" style="14"/>
    <col min="9472" max="9474" width="0" style="14" hidden="1" customWidth="1"/>
    <col min="9475" max="9475" width="11.5703125" style="14" customWidth="1"/>
    <col min="9476" max="9671" width="10.140625" style="14"/>
    <col min="9672" max="9672" width="5.140625" style="14" customWidth="1"/>
    <col min="9673" max="9673" width="40.7109375" style="14" customWidth="1"/>
    <col min="9674" max="9727" width="10.140625" style="14"/>
    <col min="9728" max="9730" width="0" style="14" hidden="1" customWidth="1"/>
    <col min="9731" max="9731" width="11.5703125" style="14" customWidth="1"/>
    <col min="9732" max="9927" width="10.140625" style="14"/>
    <col min="9928" max="9928" width="5.140625" style="14" customWidth="1"/>
    <col min="9929" max="9929" width="40.7109375" style="14" customWidth="1"/>
    <col min="9930" max="9983" width="10.140625" style="14"/>
    <col min="9984" max="9986" width="0" style="14" hidden="1" customWidth="1"/>
    <col min="9987" max="9987" width="11.5703125" style="14" customWidth="1"/>
    <col min="9988" max="10183" width="10.140625" style="14"/>
    <col min="10184" max="10184" width="5.140625" style="14" customWidth="1"/>
    <col min="10185" max="10185" width="40.7109375" style="14" customWidth="1"/>
    <col min="10186" max="10239" width="10.140625" style="14"/>
    <col min="10240" max="10242" width="0" style="14" hidden="1" customWidth="1"/>
    <col min="10243" max="10243" width="11.5703125" style="14" customWidth="1"/>
    <col min="10244" max="10439" width="10.140625" style="14"/>
    <col min="10440" max="10440" width="5.140625" style="14" customWidth="1"/>
    <col min="10441" max="10441" width="40.7109375" style="14" customWidth="1"/>
    <col min="10442" max="10495" width="10.140625" style="14"/>
    <col min="10496" max="10498" width="0" style="14" hidden="1" customWidth="1"/>
    <col min="10499" max="10499" width="11.5703125" style="14" customWidth="1"/>
    <col min="10500" max="10695" width="10.140625" style="14"/>
    <col min="10696" max="10696" width="5.140625" style="14" customWidth="1"/>
    <col min="10697" max="10697" width="40.7109375" style="14" customWidth="1"/>
    <col min="10698" max="10751" width="10.140625" style="14"/>
    <col min="10752" max="10754" width="0" style="14" hidden="1" customWidth="1"/>
    <col min="10755" max="10755" width="11.5703125" style="14" customWidth="1"/>
    <col min="10756" max="10951" width="10.140625" style="14"/>
    <col min="10952" max="10952" width="5.140625" style="14" customWidth="1"/>
    <col min="10953" max="10953" width="40.7109375" style="14" customWidth="1"/>
    <col min="10954" max="11007" width="10.140625" style="14"/>
    <col min="11008" max="11010" width="0" style="14" hidden="1" customWidth="1"/>
    <col min="11011" max="11011" width="11.5703125" style="14" customWidth="1"/>
    <col min="11012" max="11207" width="10.140625" style="14"/>
    <col min="11208" max="11208" width="5.140625" style="14" customWidth="1"/>
    <col min="11209" max="11209" width="40.7109375" style="14" customWidth="1"/>
    <col min="11210" max="11263" width="10.140625" style="14"/>
    <col min="11264" max="11266" width="0" style="14" hidden="1" customWidth="1"/>
    <col min="11267" max="11267" width="11.5703125" style="14" customWidth="1"/>
    <col min="11268" max="11463" width="10.140625" style="14"/>
    <col min="11464" max="11464" width="5.140625" style="14" customWidth="1"/>
    <col min="11465" max="11465" width="40.7109375" style="14" customWidth="1"/>
    <col min="11466" max="11519" width="10.140625" style="14"/>
    <col min="11520" max="11522" width="0" style="14" hidden="1" customWidth="1"/>
    <col min="11523" max="11523" width="11.5703125" style="14" customWidth="1"/>
    <col min="11524" max="11719" width="10.140625" style="14"/>
    <col min="11720" max="11720" width="5.140625" style="14" customWidth="1"/>
    <col min="11721" max="11721" width="40.7109375" style="14" customWidth="1"/>
    <col min="11722" max="11775" width="10.140625" style="14"/>
    <col min="11776" max="11778" width="0" style="14" hidden="1" customWidth="1"/>
    <col min="11779" max="11779" width="11.5703125" style="14" customWidth="1"/>
    <col min="11780" max="11975" width="10.140625" style="14"/>
    <col min="11976" max="11976" width="5.140625" style="14" customWidth="1"/>
    <col min="11977" max="11977" width="40.7109375" style="14" customWidth="1"/>
    <col min="11978" max="12031" width="10.140625" style="14"/>
    <col min="12032" max="12034" width="0" style="14" hidden="1" customWidth="1"/>
    <col min="12035" max="12035" width="11.5703125" style="14" customWidth="1"/>
    <col min="12036" max="12231" width="10.140625" style="14"/>
    <col min="12232" max="12232" width="5.140625" style="14" customWidth="1"/>
    <col min="12233" max="12233" width="40.7109375" style="14" customWidth="1"/>
    <col min="12234" max="12287" width="10.140625" style="14"/>
    <col min="12288" max="12290" width="0" style="14" hidden="1" customWidth="1"/>
    <col min="12291" max="12291" width="11.5703125" style="14" customWidth="1"/>
    <col min="12292" max="12487" width="10.140625" style="14"/>
    <col min="12488" max="12488" width="5.140625" style="14" customWidth="1"/>
    <col min="12489" max="12489" width="40.7109375" style="14" customWidth="1"/>
    <col min="12490" max="12543" width="10.140625" style="14"/>
    <col min="12544" max="12546" width="0" style="14" hidden="1" customWidth="1"/>
    <col min="12547" max="12547" width="11.5703125" style="14" customWidth="1"/>
    <col min="12548" max="12743" width="10.140625" style="14"/>
    <col min="12744" max="12744" width="5.140625" style="14" customWidth="1"/>
    <col min="12745" max="12745" width="40.7109375" style="14" customWidth="1"/>
    <col min="12746" max="12799" width="10.140625" style="14"/>
    <col min="12800" max="12802" width="0" style="14" hidden="1" customWidth="1"/>
    <col min="12803" max="12803" width="11.5703125" style="14" customWidth="1"/>
    <col min="12804" max="12999" width="10.140625" style="14"/>
    <col min="13000" max="13000" width="5.140625" style="14" customWidth="1"/>
    <col min="13001" max="13001" width="40.7109375" style="14" customWidth="1"/>
    <col min="13002" max="13055" width="10.140625" style="14"/>
    <col min="13056" max="13058" width="0" style="14" hidden="1" customWidth="1"/>
    <col min="13059" max="13059" width="11.5703125" style="14" customWidth="1"/>
    <col min="13060" max="13255" width="10.140625" style="14"/>
    <col min="13256" max="13256" width="5.140625" style="14" customWidth="1"/>
    <col min="13257" max="13257" width="40.7109375" style="14" customWidth="1"/>
    <col min="13258" max="13311" width="10.140625" style="14"/>
    <col min="13312" max="13314" width="0" style="14" hidden="1" customWidth="1"/>
    <col min="13315" max="13315" width="11.5703125" style="14" customWidth="1"/>
    <col min="13316" max="13511" width="10.140625" style="14"/>
    <col min="13512" max="13512" width="5.140625" style="14" customWidth="1"/>
    <col min="13513" max="13513" width="40.7109375" style="14" customWidth="1"/>
    <col min="13514" max="13567" width="10.140625" style="14"/>
    <col min="13568" max="13570" width="0" style="14" hidden="1" customWidth="1"/>
    <col min="13571" max="13571" width="11.5703125" style="14" customWidth="1"/>
    <col min="13572" max="13767" width="10.140625" style="14"/>
    <col min="13768" max="13768" width="5.140625" style="14" customWidth="1"/>
    <col min="13769" max="13769" width="40.7109375" style="14" customWidth="1"/>
    <col min="13770" max="13823" width="10.140625" style="14"/>
    <col min="13824" max="13826" width="0" style="14" hidden="1" customWidth="1"/>
    <col min="13827" max="13827" width="11.5703125" style="14" customWidth="1"/>
    <col min="13828" max="14023" width="10.140625" style="14"/>
    <col min="14024" max="14024" width="5.140625" style="14" customWidth="1"/>
    <col min="14025" max="14025" width="40.7109375" style="14" customWidth="1"/>
    <col min="14026" max="14079" width="10.140625" style="14"/>
    <col min="14080" max="14082" width="0" style="14" hidden="1" customWidth="1"/>
    <col min="14083" max="14083" width="11.5703125" style="14" customWidth="1"/>
    <col min="14084" max="14279" width="10.140625" style="14"/>
    <col min="14280" max="14280" width="5.140625" style="14" customWidth="1"/>
    <col min="14281" max="14281" width="40.7109375" style="14" customWidth="1"/>
    <col min="14282" max="14335" width="10.140625" style="14"/>
    <col min="14336" max="14338" width="0" style="14" hidden="1" customWidth="1"/>
    <col min="14339" max="14339" width="11.5703125" style="14" customWidth="1"/>
    <col min="14340" max="14535" width="10.140625" style="14"/>
    <col min="14536" max="14536" width="5.140625" style="14" customWidth="1"/>
    <col min="14537" max="14537" width="40.7109375" style="14" customWidth="1"/>
    <col min="14538" max="14591" width="10.140625" style="14"/>
    <col min="14592" max="14594" width="0" style="14" hidden="1" customWidth="1"/>
    <col min="14595" max="14595" width="11.5703125" style="14" customWidth="1"/>
    <col min="14596" max="14791" width="10.140625" style="14"/>
    <col min="14792" max="14792" width="5.140625" style="14" customWidth="1"/>
    <col min="14793" max="14793" width="40.7109375" style="14" customWidth="1"/>
    <col min="14794" max="14847" width="10.140625" style="14"/>
    <col min="14848" max="14850" width="0" style="14" hidden="1" customWidth="1"/>
    <col min="14851" max="14851" width="11.5703125" style="14" customWidth="1"/>
    <col min="14852" max="15047" width="10.140625" style="14"/>
    <col min="15048" max="15048" width="5.140625" style="14" customWidth="1"/>
    <col min="15049" max="15049" width="40.7109375" style="14" customWidth="1"/>
    <col min="15050" max="15103" width="10.140625" style="14"/>
    <col min="15104" max="15106" width="0" style="14" hidden="1" customWidth="1"/>
    <col min="15107" max="15107" width="11.5703125" style="14" customWidth="1"/>
    <col min="15108" max="15303" width="10.140625" style="14"/>
    <col min="15304" max="15304" width="5.140625" style="14" customWidth="1"/>
    <col min="15305" max="15305" width="40.7109375" style="14" customWidth="1"/>
    <col min="15306" max="15359" width="10.140625" style="14"/>
    <col min="15360" max="15362" width="0" style="14" hidden="1" customWidth="1"/>
    <col min="15363" max="15363" width="11.5703125" style="14" customWidth="1"/>
    <col min="15364" max="15559" width="10.140625" style="14"/>
    <col min="15560" max="15560" width="5.140625" style="14" customWidth="1"/>
    <col min="15561" max="15561" width="40.7109375" style="14" customWidth="1"/>
    <col min="15562" max="15615" width="10.140625" style="14"/>
    <col min="15616" max="15618" width="0" style="14" hidden="1" customWidth="1"/>
    <col min="15619" max="15619" width="11.5703125" style="14" customWidth="1"/>
    <col min="15620" max="15815" width="10.140625" style="14"/>
    <col min="15816" max="15816" width="5.140625" style="14" customWidth="1"/>
    <col min="15817" max="15817" width="40.7109375" style="14" customWidth="1"/>
    <col min="15818" max="15871" width="10.140625" style="14"/>
    <col min="15872" max="15874" width="0" style="14" hidden="1" customWidth="1"/>
    <col min="15875" max="15875" width="11.5703125" style="14" customWidth="1"/>
    <col min="15876" max="16071" width="10.140625" style="14"/>
    <col min="16072" max="16072" width="5.140625" style="14" customWidth="1"/>
    <col min="16073" max="16073" width="40.7109375" style="14" customWidth="1"/>
    <col min="16074" max="16127" width="10.140625" style="14"/>
    <col min="16128" max="16130" width="0" style="14" hidden="1" customWidth="1"/>
    <col min="16131" max="16131" width="11.5703125" style="14" customWidth="1"/>
    <col min="16132" max="16384" width="10.140625" style="14"/>
  </cols>
  <sheetData>
    <row r="1" spans="1:3" s="4" customFormat="1" x14ac:dyDescent="0.25">
      <c r="A1" s="90" t="s">
        <v>103</v>
      </c>
      <c r="B1" s="90"/>
      <c r="C1" s="3"/>
    </row>
    <row r="2" spans="1:3" s="4" customFormat="1" x14ac:dyDescent="0.25">
      <c r="A2" s="90" t="s">
        <v>100</v>
      </c>
      <c r="B2" s="90"/>
      <c r="C2" s="3"/>
    </row>
    <row r="3" spans="1:3" s="4" customFormat="1" x14ac:dyDescent="0.25">
      <c r="A3" s="90" t="s">
        <v>101</v>
      </c>
      <c r="B3" s="90"/>
      <c r="C3" s="3"/>
    </row>
    <row r="4" spans="1:3" s="2" customFormat="1" x14ac:dyDescent="0.25">
      <c r="A4" s="91" t="s">
        <v>102</v>
      </c>
      <c r="B4" s="91"/>
      <c r="C4" s="91"/>
    </row>
    <row r="5" spans="1:3" s="2" customFormat="1" x14ac:dyDescent="0.25">
      <c r="A5" s="5"/>
      <c r="B5" s="5"/>
      <c r="C5" s="6"/>
    </row>
    <row r="6" spans="1:3" s="10" customFormat="1" ht="16.5" thickBot="1" x14ac:dyDescent="0.3">
      <c r="A6" s="7"/>
      <c r="B6" s="8" t="s">
        <v>104</v>
      </c>
      <c r="C6" s="9">
        <v>1366.6875999999029</v>
      </c>
    </row>
    <row r="7" spans="1:3" ht="31.5" x14ac:dyDescent="0.25">
      <c r="A7" s="11" t="s">
        <v>0</v>
      </c>
      <c r="B7" s="12" t="s">
        <v>1</v>
      </c>
      <c r="C7" s="13" t="s">
        <v>2</v>
      </c>
    </row>
    <row r="8" spans="1:3" ht="16.5" thickBot="1" x14ac:dyDescent="0.3">
      <c r="A8" s="15">
        <v>1</v>
      </c>
      <c r="B8" s="16">
        <v>2</v>
      </c>
      <c r="C8" s="17">
        <v>8</v>
      </c>
    </row>
    <row r="9" spans="1:3" ht="23.25" customHeight="1" thickBot="1" x14ac:dyDescent="0.3">
      <c r="A9" s="18">
        <v>1</v>
      </c>
      <c r="B9" s="19" t="s">
        <v>3</v>
      </c>
      <c r="C9" s="20"/>
    </row>
    <row r="10" spans="1:3" ht="26.25" customHeight="1" x14ac:dyDescent="0.25">
      <c r="A10" s="21"/>
      <c r="B10" s="22" t="s">
        <v>4</v>
      </c>
      <c r="C10" s="23">
        <v>3324.096</v>
      </c>
    </row>
    <row r="11" spans="1:3" ht="24" hidden="1" customHeight="1" x14ac:dyDescent="0.25">
      <c r="A11" s="24"/>
      <c r="B11" s="25" t="s">
        <v>5</v>
      </c>
      <c r="C11" s="26">
        <v>0</v>
      </c>
    </row>
    <row r="12" spans="1:3" ht="23.25" customHeight="1" x14ac:dyDescent="0.25">
      <c r="A12" s="24"/>
      <c r="B12" s="25" t="s">
        <v>6</v>
      </c>
      <c r="C12" s="26">
        <v>3916.3199999999997</v>
      </c>
    </row>
    <row r="13" spans="1:3" hidden="1" x14ac:dyDescent="0.25">
      <c r="A13" s="24"/>
      <c r="B13" s="1" t="s">
        <v>7</v>
      </c>
      <c r="C13" s="26">
        <v>0</v>
      </c>
    </row>
    <row r="14" spans="1:3" ht="25.5" customHeight="1" x14ac:dyDescent="0.25">
      <c r="A14" s="27"/>
      <c r="B14" s="22" t="s">
        <v>8</v>
      </c>
      <c r="C14" s="26">
        <v>0</v>
      </c>
    </row>
    <row r="15" spans="1:3" x14ac:dyDescent="0.25">
      <c r="A15" s="24"/>
      <c r="B15" s="1" t="s">
        <v>9</v>
      </c>
      <c r="C15" s="26">
        <v>0</v>
      </c>
    </row>
    <row r="16" spans="1:3" ht="16.5" thickBot="1" x14ac:dyDescent="0.3">
      <c r="A16" s="28"/>
      <c r="B16" s="29" t="s">
        <v>10</v>
      </c>
      <c r="C16" s="30">
        <f>SUM(C10:C15)</f>
        <v>7240.4159999999993</v>
      </c>
    </row>
    <row r="17" spans="1:3" ht="16.5" thickBot="1" x14ac:dyDescent="0.3">
      <c r="A17" s="31" t="s">
        <v>11</v>
      </c>
      <c r="B17" s="32" t="s">
        <v>12</v>
      </c>
      <c r="C17" s="33"/>
    </row>
    <row r="18" spans="1:3" x14ac:dyDescent="0.25">
      <c r="A18" s="27"/>
      <c r="B18" s="22" t="s">
        <v>13</v>
      </c>
      <c r="C18" s="23">
        <v>0</v>
      </c>
    </row>
    <row r="19" spans="1:3" x14ac:dyDescent="0.25">
      <c r="A19" s="24"/>
      <c r="B19" s="25" t="s">
        <v>14</v>
      </c>
      <c r="C19" s="26">
        <v>0</v>
      </c>
    </row>
    <row r="20" spans="1:3" hidden="1" x14ac:dyDescent="0.25">
      <c r="A20" s="28"/>
      <c r="B20" s="34" t="s">
        <v>15</v>
      </c>
      <c r="C20" s="26">
        <v>0</v>
      </c>
    </row>
    <row r="21" spans="1:3" x14ac:dyDescent="0.25">
      <c r="A21" s="28"/>
      <c r="B21" s="29" t="s">
        <v>16</v>
      </c>
      <c r="C21" s="26">
        <v>0</v>
      </c>
    </row>
    <row r="22" spans="1:3" ht="16.5" thickBot="1" x14ac:dyDescent="0.3">
      <c r="A22" s="35"/>
      <c r="B22" s="29" t="s">
        <v>10</v>
      </c>
      <c r="C22" s="36">
        <v>0</v>
      </c>
    </row>
    <row r="23" spans="1:3" ht="16.5" hidden="1" thickBot="1" x14ac:dyDescent="0.3">
      <c r="A23" s="31" t="s">
        <v>17</v>
      </c>
      <c r="B23" s="37" t="s">
        <v>18</v>
      </c>
      <c r="C23" s="38"/>
    </row>
    <row r="24" spans="1:3" ht="16.5" hidden="1" thickBot="1" x14ac:dyDescent="0.3">
      <c r="A24" s="39" t="s">
        <v>19</v>
      </c>
      <c r="B24" s="40" t="s">
        <v>20</v>
      </c>
      <c r="C24" s="41">
        <v>0</v>
      </c>
    </row>
    <row r="25" spans="1:3" ht="16.5" hidden="1" thickBot="1" x14ac:dyDescent="0.3">
      <c r="A25" s="27"/>
      <c r="B25" s="42" t="s">
        <v>21</v>
      </c>
      <c r="C25" s="43">
        <v>0</v>
      </c>
    </row>
    <row r="26" spans="1:3" ht="16.5" hidden="1" thickBot="1" x14ac:dyDescent="0.3">
      <c r="A26" s="27"/>
      <c r="B26" s="44" t="s">
        <v>22</v>
      </c>
      <c r="C26" s="43">
        <v>0</v>
      </c>
    </row>
    <row r="27" spans="1:3" ht="16.5" hidden="1" thickBot="1" x14ac:dyDescent="0.3">
      <c r="A27" s="27"/>
      <c r="B27" s="44" t="s">
        <v>23</v>
      </c>
      <c r="C27" s="43">
        <v>0</v>
      </c>
    </row>
    <row r="28" spans="1:3" ht="16.5" hidden="1" thickBot="1" x14ac:dyDescent="0.3">
      <c r="A28" s="27"/>
      <c r="B28" s="44" t="s">
        <v>24</v>
      </c>
      <c r="C28" s="45">
        <v>0</v>
      </c>
    </row>
    <row r="29" spans="1:3" ht="16.5" hidden="1" thickBot="1" x14ac:dyDescent="0.3">
      <c r="A29" s="27"/>
      <c r="B29" s="44" t="s">
        <v>25</v>
      </c>
      <c r="C29" s="45">
        <v>0</v>
      </c>
    </row>
    <row r="30" spans="1:3" ht="16.5" hidden="1" thickBot="1" x14ac:dyDescent="0.3">
      <c r="A30" s="46"/>
      <c r="B30" s="47" t="s">
        <v>26</v>
      </c>
      <c r="C30" s="43">
        <v>0</v>
      </c>
    </row>
    <row r="31" spans="1:3" ht="16.5" hidden="1" thickBot="1" x14ac:dyDescent="0.3">
      <c r="A31" s="28"/>
      <c r="B31" s="47" t="s">
        <v>27</v>
      </c>
      <c r="C31" s="48">
        <v>0</v>
      </c>
    </row>
    <row r="32" spans="1:3" ht="16.5" thickBot="1" x14ac:dyDescent="0.3">
      <c r="A32" s="39" t="s">
        <v>28</v>
      </c>
      <c r="B32" s="32" t="s">
        <v>29</v>
      </c>
      <c r="C32" s="38"/>
    </row>
    <row r="33" spans="1:3" ht="31.5" x14ac:dyDescent="0.25">
      <c r="A33" s="27"/>
      <c r="B33" s="22" t="s">
        <v>30</v>
      </c>
      <c r="C33" s="23">
        <v>0</v>
      </c>
    </row>
    <row r="34" spans="1:3" x14ac:dyDescent="0.25">
      <c r="A34" s="24"/>
      <c r="B34" s="25" t="s">
        <v>31</v>
      </c>
      <c r="C34" s="26">
        <v>0</v>
      </c>
    </row>
    <row r="35" spans="1:3" ht="13.5" customHeight="1" x14ac:dyDescent="0.25">
      <c r="A35" s="24"/>
      <c r="B35" s="49" t="s">
        <v>32</v>
      </c>
      <c r="C35" s="26">
        <v>0</v>
      </c>
    </row>
    <row r="36" spans="1:3" x14ac:dyDescent="0.25">
      <c r="A36" s="24"/>
      <c r="B36" s="50" t="s">
        <v>33</v>
      </c>
      <c r="C36" s="26">
        <v>0</v>
      </c>
    </row>
    <row r="37" spans="1:3" x14ac:dyDescent="0.25">
      <c r="A37" s="28"/>
      <c r="B37" s="1" t="s">
        <v>34</v>
      </c>
      <c r="C37" s="26">
        <v>0</v>
      </c>
    </row>
    <row r="38" spans="1:3" x14ac:dyDescent="0.25">
      <c r="A38" s="28"/>
      <c r="B38" s="29" t="s">
        <v>35</v>
      </c>
      <c r="C38" s="26">
        <v>0</v>
      </c>
    </row>
    <row r="39" spans="1:3" x14ac:dyDescent="0.25">
      <c r="A39" s="28"/>
      <c r="B39" s="29" t="s">
        <v>36</v>
      </c>
      <c r="C39" s="26">
        <v>0</v>
      </c>
    </row>
    <row r="40" spans="1:3" ht="16.5" thickBot="1" x14ac:dyDescent="0.3">
      <c r="A40" s="28"/>
      <c r="B40" s="29" t="s">
        <v>10</v>
      </c>
      <c r="C40" s="51">
        <v>0</v>
      </c>
    </row>
    <row r="41" spans="1:3" ht="16.5" thickBot="1" x14ac:dyDescent="0.3">
      <c r="A41" s="39" t="s">
        <v>17</v>
      </c>
      <c r="B41" s="52" t="s">
        <v>37</v>
      </c>
      <c r="C41" s="38"/>
    </row>
    <row r="42" spans="1:3" x14ac:dyDescent="0.25">
      <c r="A42" s="53"/>
      <c r="B42" s="50" t="s">
        <v>38</v>
      </c>
      <c r="C42" s="23">
        <v>439.36</v>
      </c>
    </row>
    <row r="43" spans="1:3" x14ac:dyDescent="0.25">
      <c r="A43" s="53"/>
      <c r="B43" s="50" t="s">
        <v>39</v>
      </c>
      <c r="C43" s="26">
        <v>397.93600000000004</v>
      </c>
    </row>
    <row r="44" spans="1:3" ht="33" customHeight="1" x14ac:dyDescent="0.25">
      <c r="A44" s="54"/>
      <c r="B44" s="25" t="s">
        <v>40</v>
      </c>
      <c r="C44" s="26">
        <v>13454.928</v>
      </c>
    </row>
    <row r="45" spans="1:3" ht="31.5" x14ac:dyDescent="0.25">
      <c r="A45" s="54"/>
      <c r="B45" s="25" t="s">
        <v>41</v>
      </c>
      <c r="C45" s="26">
        <v>4190.616</v>
      </c>
    </row>
    <row r="46" spans="1:3" ht="31.5" x14ac:dyDescent="0.25">
      <c r="A46" s="54"/>
      <c r="B46" s="25" t="s">
        <v>42</v>
      </c>
      <c r="C46" s="26">
        <v>2171.0940000000001</v>
      </c>
    </row>
    <row r="47" spans="1:3" ht="30" customHeight="1" x14ac:dyDescent="0.25">
      <c r="A47" s="54"/>
      <c r="B47" s="25" t="s">
        <v>43</v>
      </c>
      <c r="C47" s="26">
        <v>530.7120000000001</v>
      </c>
    </row>
    <row r="48" spans="1:3" ht="31.5" x14ac:dyDescent="0.25">
      <c r="A48" s="54"/>
      <c r="B48" s="25" t="s">
        <v>44</v>
      </c>
      <c r="C48" s="26">
        <v>4255.7939999999999</v>
      </c>
    </row>
    <row r="49" spans="1:3" ht="16.5" thickBot="1" x14ac:dyDescent="0.3">
      <c r="A49" s="55"/>
      <c r="B49" s="34" t="s">
        <v>10</v>
      </c>
      <c r="C49" s="51">
        <f>SUM(C42:C48)</f>
        <v>25440.440000000002</v>
      </c>
    </row>
    <row r="50" spans="1:3" ht="16.5" thickBot="1" x14ac:dyDescent="0.3">
      <c r="A50" s="39" t="s">
        <v>19</v>
      </c>
      <c r="B50" s="37" t="s">
        <v>45</v>
      </c>
      <c r="C50" s="23">
        <v>0</v>
      </c>
    </row>
    <row r="51" spans="1:3" ht="32.25" thickBot="1" x14ac:dyDescent="0.3">
      <c r="A51" s="39" t="s">
        <v>46</v>
      </c>
      <c r="B51" s="79" t="s">
        <v>47</v>
      </c>
      <c r="C51" s="38"/>
    </row>
    <row r="52" spans="1:3" ht="16.5" hidden="1" thickBot="1" x14ac:dyDescent="0.3">
      <c r="A52" s="56"/>
      <c r="B52" s="57" t="s">
        <v>48</v>
      </c>
      <c r="C52" s="58">
        <v>0</v>
      </c>
    </row>
    <row r="53" spans="1:3" x14ac:dyDescent="0.25">
      <c r="A53" s="53"/>
      <c r="B53" s="50" t="s">
        <v>49</v>
      </c>
      <c r="C53" s="23">
        <v>0</v>
      </c>
    </row>
    <row r="54" spans="1:3" x14ac:dyDescent="0.25">
      <c r="A54" s="54"/>
      <c r="B54" s="1" t="s">
        <v>50</v>
      </c>
      <c r="C54" s="26">
        <v>0</v>
      </c>
    </row>
    <row r="55" spans="1:3" x14ac:dyDescent="0.25">
      <c r="A55" s="54"/>
      <c r="B55" s="1" t="s">
        <v>51</v>
      </c>
      <c r="C55" s="26">
        <v>0</v>
      </c>
    </row>
    <row r="56" spans="1:3" hidden="1" x14ac:dyDescent="0.25">
      <c r="A56" s="54"/>
      <c r="B56" s="1"/>
      <c r="C56" s="26">
        <v>0</v>
      </c>
    </row>
    <row r="57" spans="1:3" x14ac:dyDescent="0.25">
      <c r="A57" s="54"/>
      <c r="B57" s="1" t="s">
        <v>52</v>
      </c>
      <c r="C57" s="26">
        <v>0</v>
      </c>
    </row>
    <row r="58" spans="1:3" x14ac:dyDescent="0.25">
      <c r="A58" s="54"/>
      <c r="B58" s="1" t="s">
        <v>53</v>
      </c>
      <c r="C58" s="26">
        <v>0</v>
      </c>
    </row>
    <row r="59" spans="1:3" ht="16.5" thickBot="1" x14ac:dyDescent="0.3">
      <c r="A59" s="59"/>
      <c r="B59" s="60" t="s">
        <v>10</v>
      </c>
      <c r="C59" s="61">
        <f>SUM(C53:C58)</f>
        <v>0</v>
      </c>
    </row>
    <row r="60" spans="1:3" ht="16.5" thickBot="1" x14ac:dyDescent="0.3">
      <c r="A60" s="39" t="s">
        <v>54</v>
      </c>
      <c r="B60" s="32" t="s">
        <v>55</v>
      </c>
      <c r="C60" s="38"/>
    </row>
    <row r="61" spans="1:3" x14ac:dyDescent="0.25">
      <c r="A61" s="56"/>
      <c r="B61" s="62" t="s">
        <v>56</v>
      </c>
      <c r="C61" s="23">
        <v>0</v>
      </c>
    </row>
    <row r="62" spans="1:3" ht="21.75" customHeight="1" x14ac:dyDescent="0.25">
      <c r="A62" s="53"/>
      <c r="B62" s="22" t="s">
        <v>57</v>
      </c>
      <c r="C62" s="26">
        <v>0</v>
      </c>
    </row>
    <row r="63" spans="1:3" ht="31.5" x14ac:dyDescent="0.25">
      <c r="A63" s="55"/>
      <c r="B63" s="34" t="s">
        <v>58</v>
      </c>
      <c r="C63" s="26">
        <v>0</v>
      </c>
    </row>
    <row r="64" spans="1:3" ht="20.25" customHeight="1" x14ac:dyDescent="0.25">
      <c r="A64" s="55"/>
      <c r="B64" s="34" t="s">
        <v>59</v>
      </c>
      <c r="C64" s="26">
        <v>0</v>
      </c>
    </row>
    <row r="65" spans="1:3" ht="13.5" customHeight="1" x14ac:dyDescent="0.25">
      <c r="A65" s="55"/>
      <c r="B65" s="29" t="s">
        <v>60</v>
      </c>
      <c r="C65" s="26">
        <v>0</v>
      </c>
    </row>
    <row r="66" spans="1:3" x14ac:dyDescent="0.25">
      <c r="A66" s="55"/>
      <c r="B66" s="29" t="s">
        <v>61</v>
      </c>
      <c r="C66" s="26">
        <v>0</v>
      </c>
    </row>
    <row r="67" spans="1:3" ht="16.5" thickBot="1" x14ac:dyDescent="0.3">
      <c r="A67" s="59"/>
      <c r="B67" s="60" t="s">
        <v>27</v>
      </c>
      <c r="C67" s="61">
        <v>0</v>
      </c>
    </row>
    <row r="68" spans="1:3" ht="16.5" thickBot="1" x14ac:dyDescent="0.3">
      <c r="A68" s="39" t="s">
        <v>62</v>
      </c>
      <c r="B68" s="32" t="s">
        <v>63</v>
      </c>
      <c r="C68" s="38"/>
    </row>
    <row r="69" spans="1:3" ht="47.25" x14ac:dyDescent="0.25">
      <c r="A69" s="53"/>
      <c r="B69" s="22" t="s">
        <v>64</v>
      </c>
      <c r="C69" s="23">
        <v>0</v>
      </c>
    </row>
    <row r="70" spans="1:3" ht="31.5" x14ac:dyDescent="0.25">
      <c r="A70" s="54"/>
      <c r="B70" s="25" t="s">
        <v>65</v>
      </c>
      <c r="C70" s="26">
        <v>3675.0560000000005</v>
      </c>
    </row>
    <row r="71" spans="1:3" ht="31.5" x14ac:dyDescent="0.25">
      <c r="A71" s="54"/>
      <c r="B71" s="25" t="s">
        <v>66</v>
      </c>
      <c r="C71" s="26">
        <v>1451.296</v>
      </c>
    </row>
    <row r="72" spans="1:3" ht="31.5" x14ac:dyDescent="0.25">
      <c r="A72" s="54"/>
      <c r="B72" s="25" t="s">
        <v>67</v>
      </c>
      <c r="C72" s="26">
        <v>1451.296</v>
      </c>
    </row>
    <row r="73" spans="1:3" x14ac:dyDescent="0.25">
      <c r="A73" s="55"/>
      <c r="B73" s="34" t="s">
        <v>68</v>
      </c>
      <c r="C73" s="26">
        <v>0</v>
      </c>
    </row>
    <row r="74" spans="1:3" hidden="1" x14ac:dyDescent="0.25">
      <c r="A74" s="55"/>
      <c r="B74" s="34" t="s">
        <v>69</v>
      </c>
      <c r="C74" s="26">
        <v>0</v>
      </c>
    </row>
    <row r="75" spans="1:3" ht="16.5" thickBot="1" x14ac:dyDescent="0.3">
      <c r="A75" s="55"/>
      <c r="B75" s="29" t="s">
        <v>27</v>
      </c>
      <c r="C75" s="51">
        <f>SUM(C69:C74)</f>
        <v>6577.648000000001</v>
      </c>
    </row>
    <row r="76" spans="1:3" ht="32.25" thickBot="1" x14ac:dyDescent="0.3">
      <c r="A76" s="39" t="s">
        <v>70</v>
      </c>
      <c r="B76" s="63" t="s">
        <v>71</v>
      </c>
      <c r="C76" s="80">
        <v>2434.4320000000002</v>
      </c>
    </row>
    <row r="77" spans="1:3" ht="16.5" thickBot="1" x14ac:dyDescent="0.3">
      <c r="A77" s="64" t="s">
        <v>72</v>
      </c>
      <c r="B77" s="65" t="s">
        <v>73</v>
      </c>
      <c r="C77" s="80">
        <v>678.83199999999999</v>
      </c>
    </row>
    <row r="78" spans="1:3" ht="16.5" thickBot="1" x14ac:dyDescent="0.3">
      <c r="A78" s="39" t="s">
        <v>74</v>
      </c>
      <c r="B78" s="37" t="s">
        <v>75</v>
      </c>
      <c r="C78" s="80">
        <v>331.38</v>
      </c>
    </row>
    <row r="79" spans="1:3" ht="16.5" thickBot="1" x14ac:dyDescent="0.3">
      <c r="A79" s="66" t="s">
        <v>76</v>
      </c>
      <c r="B79" s="67" t="s">
        <v>77</v>
      </c>
      <c r="C79" s="80">
        <v>920.5</v>
      </c>
    </row>
    <row r="80" spans="1:3" ht="16.5" thickBot="1" x14ac:dyDescent="0.3">
      <c r="A80" s="39" t="s">
        <v>78</v>
      </c>
      <c r="B80" s="32" t="s">
        <v>79</v>
      </c>
      <c r="C80" s="38"/>
    </row>
    <row r="81" spans="1:3" x14ac:dyDescent="0.25">
      <c r="A81" s="53"/>
      <c r="B81" s="50" t="s">
        <v>80</v>
      </c>
      <c r="C81" s="23">
        <v>1823.48</v>
      </c>
    </row>
    <row r="82" spans="1:3" ht="14.25" customHeight="1" x14ac:dyDescent="0.25">
      <c r="A82" s="24"/>
      <c r="B82" s="1" t="s">
        <v>81</v>
      </c>
      <c r="C82" s="26">
        <v>1374.04</v>
      </c>
    </row>
    <row r="83" spans="1:3" ht="36.75" customHeight="1" x14ac:dyDescent="0.25">
      <c r="A83" s="24"/>
      <c r="B83" s="25" t="s">
        <v>82</v>
      </c>
      <c r="C83" s="26">
        <v>1337.8</v>
      </c>
    </row>
    <row r="84" spans="1:3" ht="36.75" customHeight="1" x14ac:dyDescent="0.25">
      <c r="A84" s="24"/>
      <c r="B84" s="25" t="s">
        <v>83</v>
      </c>
      <c r="C84" s="26">
        <v>1337.8</v>
      </c>
    </row>
    <row r="85" spans="1:3" ht="47.25" x14ac:dyDescent="0.25">
      <c r="A85" s="28"/>
      <c r="B85" s="34" t="s">
        <v>84</v>
      </c>
      <c r="C85" s="26">
        <v>2675.6</v>
      </c>
    </row>
    <row r="86" spans="1:3" ht="16.5" thickBot="1" x14ac:dyDescent="0.3">
      <c r="A86" s="28"/>
      <c r="B86" s="29" t="s">
        <v>27</v>
      </c>
      <c r="C86" s="51">
        <f>SUM(C81:C85)</f>
        <v>8548.7199999999993</v>
      </c>
    </row>
    <row r="87" spans="1:3" ht="16.5" thickBot="1" x14ac:dyDescent="0.3">
      <c r="A87" s="31" t="s">
        <v>85</v>
      </c>
      <c r="B87" s="32" t="s">
        <v>86</v>
      </c>
      <c r="C87" s="38"/>
    </row>
    <row r="88" spans="1:3" x14ac:dyDescent="0.25">
      <c r="A88" s="68"/>
      <c r="B88" s="1" t="s">
        <v>87</v>
      </c>
      <c r="C88" s="26"/>
    </row>
    <row r="89" spans="1:3" ht="31.5" x14ac:dyDescent="0.25">
      <c r="A89" s="68"/>
      <c r="B89" s="25" t="s">
        <v>88</v>
      </c>
      <c r="C89" s="26">
        <v>324.17</v>
      </c>
    </row>
    <row r="90" spans="1:3" x14ac:dyDescent="0.25">
      <c r="A90" s="68"/>
      <c r="B90" s="1" t="s">
        <v>89</v>
      </c>
      <c r="C90" s="26"/>
    </row>
    <row r="91" spans="1:3" x14ac:dyDescent="0.25">
      <c r="A91" s="69"/>
      <c r="B91" s="29" t="s">
        <v>90</v>
      </c>
      <c r="C91" s="26">
        <v>160.74</v>
      </c>
    </row>
    <row r="92" spans="1:3" x14ac:dyDescent="0.25">
      <c r="A92" s="69"/>
      <c r="B92" s="29" t="s">
        <v>91</v>
      </c>
      <c r="C92" s="26">
        <v>659.56020000000001</v>
      </c>
    </row>
    <row r="93" spans="1:3" x14ac:dyDescent="0.25">
      <c r="A93" s="69"/>
      <c r="B93" s="34" t="s">
        <v>92</v>
      </c>
      <c r="C93" s="26">
        <v>300</v>
      </c>
    </row>
    <row r="94" spans="1:3" x14ac:dyDescent="0.25">
      <c r="A94" s="69"/>
      <c r="B94" s="29" t="s">
        <v>93</v>
      </c>
      <c r="C94" s="26">
        <v>1055.5999999999999</v>
      </c>
    </row>
    <row r="95" spans="1:3" x14ac:dyDescent="0.25">
      <c r="A95" s="69"/>
      <c r="B95" s="29" t="s">
        <v>94</v>
      </c>
      <c r="C95" s="26">
        <v>339.96</v>
      </c>
    </row>
    <row r="96" spans="1:3" ht="16.5" thickBot="1" x14ac:dyDescent="0.3">
      <c r="A96" s="70"/>
      <c r="B96" s="71" t="s">
        <v>27</v>
      </c>
      <c r="C96" s="72">
        <f>SUM(C89:C95)</f>
        <v>2840.0302000000001</v>
      </c>
    </row>
    <row r="97" spans="1:6" ht="16.5" thickBot="1" x14ac:dyDescent="0.3">
      <c r="A97" s="31" t="s">
        <v>95</v>
      </c>
      <c r="B97" s="73" t="s">
        <v>96</v>
      </c>
      <c r="C97" s="74">
        <v>0</v>
      </c>
    </row>
    <row r="98" spans="1:6" ht="16.5" thickBot="1" x14ac:dyDescent="0.3">
      <c r="A98" s="31" t="s">
        <v>97</v>
      </c>
      <c r="B98" s="40" t="s">
        <v>98</v>
      </c>
      <c r="C98" s="75">
        <v>11680.592000000001</v>
      </c>
    </row>
    <row r="99" spans="1:6" ht="16.5" thickBot="1" x14ac:dyDescent="0.3">
      <c r="A99" s="76"/>
      <c r="B99" s="77" t="s">
        <v>99</v>
      </c>
      <c r="C99" s="78">
        <f>C16+C22+C40+C49+C59+C67+C75+C76+C77+C78+C79+C86+C96+C98</f>
        <v>66692.9902</v>
      </c>
    </row>
    <row r="100" spans="1:6" s="86" customFormat="1" x14ac:dyDescent="0.25">
      <c r="A100" s="81"/>
      <c r="B100" s="82" t="s">
        <v>105</v>
      </c>
      <c r="C100" s="83">
        <v>49629.279999999999</v>
      </c>
      <c r="D100" s="84"/>
      <c r="E100" s="85"/>
      <c r="F100" s="85"/>
    </row>
    <row r="101" spans="1:6" s="4" customFormat="1" x14ac:dyDescent="0.25">
      <c r="A101" s="81"/>
      <c r="B101" s="82" t="s">
        <v>106</v>
      </c>
      <c r="C101" s="83">
        <v>55674.11</v>
      </c>
      <c r="D101" s="84"/>
      <c r="E101" s="84"/>
      <c r="F101" s="84"/>
    </row>
    <row r="102" spans="1:6" s="4" customFormat="1" x14ac:dyDescent="0.25">
      <c r="A102" s="81"/>
      <c r="B102" s="82" t="s">
        <v>108</v>
      </c>
      <c r="C102" s="87">
        <f>C101-C99</f>
        <v>-11018.8802</v>
      </c>
      <c r="D102" s="85"/>
      <c r="E102" s="85"/>
      <c r="F102" s="85"/>
    </row>
    <row r="103" spans="1:6" s="4" customFormat="1" x14ac:dyDescent="0.25">
      <c r="A103" s="81"/>
      <c r="B103" s="82" t="s">
        <v>107</v>
      </c>
      <c r="C103" s="87">
        <f>C102+C6</f>
        <v>-9652.1926000000967</v>
      </c>
      <c r="D103" s="85"/>
      <c r="E103" s="85"/>
      <c r="F103" s="85"/>
    </row>
    <row r="104" spans="1:6" s="10" customFormat="1" x14ac:dyDescent="0.25">
      <c r="A104" s="92"/>
      <c r="B104" s="92"/>
      <c r="C104" s="88"/>
    </row>
    <row r="105" spans="1:6" s="10" customFormat="1" x14ac:dyDescent="0.25">
      <c r="A105" s="92"/>
      <c r="B105" s="92"/>
      <c r="C105" s="88"/>
    </row>
    <row r="106" spans="1:6" s="10" customFormat="1" x14ac:dyDescent="0.25">
      <c r="A106" s="92"/>
      <c r="B106" s="92"/>
      <c r="C106" s="88"/>
    </row>
    <row r="107" spans="1:6" s="89" customFormat="1" ht="12.75" x14ac:dyDescent="0.2"/>
    <row r="108" spans="1:6" s="89" customFormat="1" ht="12.75" x14ac:dyDescent="0.2"/>
    <row r="109" spans="1:6" s="89" customFormat="1" ht="12.75" x14ac:dyDescent="0.2"/>
    <row r="110" spans="1:6" s="89" customFormat="1" ht="12.75" x14ac:dyDescent="0.2"/>
    <row r="111" spans="1:6" s="89" customFormat="1" ht="12.75" x14ac:dyDescent="0.2"/>
    <row r="112" spans="1:6" s="89" customFormat="1" ht="12.75" x14ac:dyDescent="0.2"/>
    <row r="113" s="89" customFormat="1" ht="12.75" x14ac:dyDescent="0.2"/>
    <row r="114" s="89" customFormat="1" ht="12.75" x14ac:dyDescent="0.2"/>
    <row r="115" s="89" customFormat="1" ht="12.75" x14ac:dyDescent="0.2"/>
    <row r="116" s="89" customFormat="1" ht="12.75" x14ac:dyDescent="0.2"/>
    <row r="117" s="89" customFormat="1" ht="12.75" x14ac:dyDescent="0.2"/>
    <row r="118" s="89" customFormat="1" ht="12.75" x14ac:dyDescent="0.2"/>
    <row r="119" s="89" customFormat="1" ht="12.75" x14ac:dyDescent="0.2"/>
    <row r="120" s="89" customFormat="1" ht="12.75" x14ac:dyDescent="0.2"/>
    <row r="121" s="89" customFormat="1" ht="12.75" x14ac:dyDescent="0.2"/>
    <row r="122" s="89" customFormat="1" ht="12.75" x14ac:dyDescent="0.2"/>
    <row r="123" s="89" customFormat="1" ht="12.75" x14ac:dyDescent="0.2"/>
    <row r="124" s="89" customFormat="1" ht="12.75" x14ac:dyDescent="0.2"/>
    <row r="125" s="89" customFormat="1" ht="12.75" x14ac:dyDescent="0.2"/>
    <row r="126" s="89" customFormat="1" ht="12.75" x14ac:dyDescent="0.2"/>
    <row r="127" s="89" customFormat="1" ht="12.75" x14ac:dyDescent="0.2"/>
    <row r="128" s="89" customFormat="1" ht="12.75" x14ac:dyDescent="0.2"/>
    <row r="129" s="89" customFormat="1" ht="12.75" x14ac:dyDescent="0.2"/>
    <row r="130" s="89" customFormat="1" ht="12.75" x14ac:dyDescent="0.2"/>
    <row r="131" s="89" customFormat="1" ht="12.75" x14ac:dyDescent="0.2"/>
    <row r="132" s="89" customFormat="1" ht="12.75" x14ac:dyDescent="0.2"/>
    <row r="133" s="89" customFormat="1" ht="12.75" x14ac:dyDescent="0.2"/>
    <row r="134" s="89" customFormat="1" ht="12.75" x14ac:dyDescent="0.2"/>
    <row r="135" s="89" customFormat="1" ht="12.75" x14ac:dyDescent="0.2"/>
    <row r="136" s="89" customFormat="1" ht="12.75" x14ac:dyDescent="0.2"/>
    <row r="137" s="89" customFormat="1" ht="12.75" x14ac:dyDescent="0.2"/>
    <row r="138" s="89" customFormat="1" ht="12.75" x14ac:dyDescent="0.2"/>
    <row r="139" s="89" customFormat="1" ht="12.75" x14ac:dyDescent="0.2"/>
    <row r="140" s="89" customFormat="1" ht="12.75" x14ac:dyDescent="0.2"/>
    <row r="141" s="89" customFormat="1" ht="12.75" x14ac:dyDescent="0.2"/>
    <row r="142" s="89" customFormat="1" ht="12.75" x14ac:dyDescent="0.2"/>
    <row r="143" s="89" customFormat="1" ht="12.75" x14ac:dyDescent="0.2"/>
    <row r="144" s="89" customFormat="1" ht="12.75" x14ac:dyDescent="0.2"/>
    <row r="145" s="89" customFormat="1" ht="12.75" x14ac:dyDescent="0.2"/>
    <row r="146" s="89" customFormat="1" ht="12.75" x14ac:dyDescent="0.2"/>
    <row r="147" s="89" customFormat="1" ht="12.75" x14ac:dyDescent="0.2"/>
    <row r="148" s="89" customFormat="1" ht="12.75" x14ac:dyDescent="0.2"/>
    <row r="149" s="89" customFormat="1" ht="12.75" x14ac:dyDescent="0.2"/>
    <row r="150" s="89" customFormat="1" ht="12.75" x14ac:dyDescent="0.2"/>
    <row r="151" s="89" customFormat="1" ht="12.75" x14ac:dyDescent="0.2"/>
    <row r="152" s="89" customFormat="1" ht="12.75" x14ac:dyDescent="0.2"/>
    <row r="153" s="89" customFormat="1" ht="12.75" x14ac:dyDescent="0.2"/>
    <row r="154" s="89" customFormat="1" ht="12.75" x14ac:dyDescent="0.2"/>
    <row r="155" s="89" customFormat="1" ht="12.75" x14ac:dyDescent="0.2"/>
    <row r="156" s="89" customFormat="1" ht="12.75" x14ac:dyDescent="0.2"/>
    <row r="157" s="89" customFormat="1" ht="12.75" x14ac:dyDescent="0.2"/>
    <row r="158" s="89" customFormat="1" ht="12.75" x14ac:dyDescent="0.2"/>
    <row r="159" s="89" customFormat="1" ht="12.75" x14ac:dyDescent="0.2"/>
    <row r="160" s="89" customFormat="1" ht="12.75" x14ac:dyDescent="0.2"/>
    <row r="161" s="89" customFormat="1" ht="12.75" x14ac:dyDescent="0.2"/>
    <row r="162" s="89" customFormat="1" ht="12.75" x14ac:dyDescent="0.2"/>
    <row r="163" s="89" customFormat="1" ht="12.75" x14ac:dyDescent="0.2"/>
    <row r="164" s="89" customFormat="1" ht="12.75" x14ac:dyDescent="0.2"/>
    <row r="165" s="89" customFormat="1" ht="12.75" x14ac:dyDescent="0.2"/>
    <row r="166" s="89" customFormat="1" ht="12.75" x14ac:dyDescent="0.2"/>
    <row r="167" s="89" customFormat="1" ht="12.75" x14ac:dyDescent="0.2"/>
    <row r="168" s="89" customFormat="1" ht="12.75" x14ac:dyDescent="0.2"/>
    <row r="169" s="89" customFormat="1" ht="12.75" x14ac:dyDescent="0.2"/>
    <row r="170" s="89" customFormat="1" ht="12.75" x14ac:dyDescent="0.2"/>
    <row r="171" s="89" customFormat="1" ht="12.75" x14ac:dyDescent="0.2"/>
    <row r="172" s="89" customFormat="1" ht="12.75" x14ac:dyDescent="0.2"/>
    <row r="173" s="89" customFormat="1" ht="12.75" x14ac:dyDescent="0.2"/>
    <row r="174" s="89" customFormat="1" ht="12.75" x14ac:dyDescent="0.2"/>
    <row r="175" s="89" customFormat="1" ht="12.75" x14ac:dyDescent="0.2"/>
    <row r="176" s="89" customFormat="1" ht="12.75" x14ac:dyDescent="0.2"/>
    <row r="177" s="89" customFormat="1" ht="12.75" x14ac:dyDescent="0.2"/>
    <row r="178" s="89" customFormat="1" ht="12.75" x14ac:dyDescent="0.2"/>
    <row r="179" s="89" customFormat="1" ht="12.75" x14ac:dyDescent="0.2"/>
    <row r="180" s="89" customFormat="1" ht="12.75" x14ac:dyDescent="0.2"/>
    <row r="181" s="89" customFormat="1" ht="12.75" x14ac:dyDescent="0.2"/>
    <row r="182" s="89" customFormat="1" ht="12.75" x14ac:dyDescent="0.2"/>
    <row r="183" s="89" customFormat="1" ht="12.75" x14ac:dyDescent="0.2"/>
    <row r="184" s="89" customFormat="1" ht="12.75" x14ac:dyDescent="0.2"/>
    <row r="185" s="89" customFormat="1" ht="12.75" x14ac:dyDescent="0.2"/>
    <row r="186" s="89" customFormat="1" ht="12.75" x14ac:dyDescent="0.2"/>
    <row r="187" s="89" customFormat="1" ht="12.75" x14ac:dyDescent="0.2"/>
    <row r="188" s="89" customFormat="1" ht="12.75" x14ac:dyDescent="0.2"/>
    <row r="189" s="89" customFormat="1" ht="12.75" x14ac:dyDescent="0.2"/>
    <row r="190" s="89" customFormat="1" ht="12.75" x14ac:dyDescent="0.2"/>
    <row r="191" s="89" customFormat="1" ht="12.75" x14ac:dyDescent="0.2"/>
    <row r="192" s="89" customFormat="1" ht="12.75" x14ac:dyDescent="0.2"/>
    <row r="193" s="89" customFormat="1" ht="12.75" x14ac:dyDescent="0.2"/>
    <row r="194" s="89" customFormat="1" ht="12.75" x14ac:dyDescent="0.2"/>
    <row r="195" s="89" customFormat="1" ht="12.75" x14ac:dyDescent="0.2"/>
    <row r="196" s="89" customFormat="1" ht="12.75" x14ac:dyDescent="0.2"/>
  </sheetData>
  <mergeCells count="7">
    <mergeCell ref="A1:B1"/>
    <mergeCell ref="A2:B2"/>
    <mergeCell ref="A3:B3"/>
    <mergeCell ref="A4:C4"/>
    <mergeCell ref="A104:B104"/>
    <mergeCell ref="A105:B105"/>
    <mergeCell ref="A106:B10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2025-01-14T06:34:59Z</dcterms:created>
  <dcterms:modified xsi:type="dcterms:W3CDTF">2025-02-20T08:30:18Z</dcterms:modified>
</cp:coreProperties>
</file>