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Панфилов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6" i="1" l="1"/>
  <c r="C105" i="1"/>
  <c r="C99" i="1" l="1"/>
  <c r="C86" i="1" l="1"/>
  <c r="C71" i="1"/>
  <c r="C55" i="1"/>
  <c r="C46" i="1"/>
  <c r="C37" i="1"/>
  <c r="C19" i="1"/>
  <c r="C13" i="1"/>
  <c r="C102" i="1" l="1"/>
</calcChain>
</file>

<file path=xl/comments1.xml><?xml version="1.0" encoding="utf-8"?>
<comments xmlns="http://schemas.openxmlformats.org/spreadsheetml/2006/main">
  <authors>
    <author>NAV</author>
  </authors>
  <commentList>
    <comment ref="B1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1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<sst xmlns="http://schemas.openxmlformats.org/spreadsheetml/2006/main" count="123" uniqueCount="110">
  <si>
    <t xml:space="preserve"> Содержание помещений общего пользования</t>
  </si>
  <si>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</si>
  <si>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</si>
  <si>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</si>
  <si>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</si>
  <si>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</si>
  <si>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</si>
  <si>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</si>
  <si>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</si>
  <si>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</si>
  <si>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</si>
  <si>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</si>
  <si>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</si>
  <si>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</si>
  <si>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</si>
  <si>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</si>
  <si>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</si>
  <si>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</si>
  <si>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</si>
  <si>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</si>
  <si>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</si>
  <si>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</si>
  <si>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</si>
  <si>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</si>
  <si>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</si>
  <si>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</si>
  <si>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</si>
  <si>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</si>
  <si>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</si>
  <si>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</si>
  <si>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</si>
  <si>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</si>
  <si>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</si>
  <si>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</si>
  <si>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</si>
  <si>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</si>
  <si>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</si>
  <si>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</si>
  <si>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</si>
  <si>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</si>
  <si>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</si>
  <si>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</si>
  <si>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</si>
  <si>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</si>
  <si>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</si>
  <si>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</si>
  <si>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</si>
  <si>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</si>
  <si>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</si>
  <si>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</si>
  <si>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</si>
  <si>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</si>
  <si>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</si>
  <si>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</si>
  <si>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</si>
  <si>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</si>
  <si>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</si>
  <si>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</si>
  <si>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</si>
  <si>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</si>
  <si>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</si>
  <si>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</si>
  <si>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</si>
  <si>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</si>
  <si>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</si>
  <si>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</si>
  <si>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</si>
  <si>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</si>
  <si>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</si>
  <si>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</si>
  <si>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</si>
  <si>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</si>
  <si>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</si>
  <si>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</si>
  <si>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</si>
  <si>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</si>
  <si>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</si>
  <si>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</si>
  <si>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</si>
  <si>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</si>
  <si>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</si>
  <si>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</si>
  <si>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 (разделили плату на 4 года)</t>
  </si>
  <si>
    <t>Поверка общедомового счетчика воды</t>
  </si>
  <si>
    <t>Поверка общедомового прибора учета тепла  план на 07.2024</t>
  </si>
  <si>
    <t>Замена комплекта термометров сопротивления</t>
  </si>
  <si>
    <t>14</t>
  </si>
  <si>
    <t xml:space="preserve"> Текущий ремонт (непредвиденные работы)</t>
  </si>
  <si>
    <t>Текущий ремонт электрооборудования</t>
  </si>
  <si>
    <t>замена лампы ДРЛ для освещения придомовой территории с автовышки</t>
  </si>
  <si>
    <t>работа автовышки</t>
  </si>
  <si>
    <t>замена лампы ДРВ 250 Вт для освещения придомовой территории с автовышки</t>
  </si>
  <si>
    <t>Текущий ремонт систем конструктивных элементов</t>
  </si>
  <si>
    <t>укрепление конька из оцинкованной стали с телевышки</t>
  </si>
  <si>
    <t>изготовление и устройство нового участка оцинкованного конька с телевышки</t>
  </si>
  <si>
    <t>работа телевышки</t>
  </si>
  <si>
    <t>17</t>
  </si>
  <si>
    <t>Содержание антенн и запирающих устройств</t>
  </si>
  <si>
    <t>15</t>
  </si>
  <si>
    <t>Управление многоквартирным домом</t>
  </si>
  <si>
    <t>по управлению и обслуживанию</t>
  </si>
  <si>
    <t>МКД по ул.Панфилова 10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</si>
  <si>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</si>
  <si>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</si>
  <si>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</si>
  <si>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2024 год "+" - экономия "-" - перерасход</t>
  </si>
  <si>
    <t>Сумма затрат по дому в год</t>
  </si>
  <si>
    <t>факт</t>
  </si>
  <si>
    <t xml:space="preserve">Отчет за 2024 г </t>
  </si>
  <si>
    <t>Результат на 01.01.2024 г. ("+"- экономия, "-" - перерасход)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</si>
</sst>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2" fillId="0" borderId="0" xfId="0" applyFont="1" applyFill="1" applyBorder="1" applyAlignment="1">
      <alignment vertical="center"/>
    </xf>
    <xf numFmtId="2" fontId="3" fillId="0" borderId="0" xfId="1" applyNumberFormat="1" applyFont="1" applyFill="1" applyBorder="1" applyAlignment="1"/>
    <xf numFmtId="0" fontId="3" fillId="0" borderId="0" xfId="1" applyFont="1" applyFill="1" applyBorder="1" applyAlignment="1">
      <alignment horizontal="center"/>
    </xf>
    <xf numFmtId="2" fontId="2" fillId="0" borderId="1" xfId="0" applyNumberFormat="1" applyFont="1" applyFill="1" applyBorder="1" applyAlignment="1"/>
    <xf numFmtId="0" fontId="2" fillId="0" borderId="0" xfId="0" applyFont="1" applyFill="1" applyBorder="1"/>
    <xf numFmtId="0" fontId="2" fillId="0" borderId="2" xfId="0" applyFont="1" applyBorder="1" applyAlignment="1"/>
    <xf numFmtId="0" fontId="7" fillId="0" borderId="0" xfId="0" applyFont="1"/>
    <xf numFmtId="0" fontId="2" fillId="0" borderId="2" xfId="0" applyFont="1" applyBorder="1" applyAlignment="1">
      <alignment wrapText="1"/>
    </xf>
    <xf numFmtId="0" fontId="2" fillId="0" borderId="3" xfId="0" applyFont="1" applyBorder="1" applyAlignment="1"/>
    <xf numFmtId="0" fontId="2" fillId="0" borderId="0" xfId="0" applyFont="1" applyBorder="1"/>
    <xf numFmtId="0" fontId="2" fillId="0" borderId="0" xfId="0" applyFont="1" applyFill="1" applyAlignment="1">
      <alignment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left" wrapText="1"/>
    </xf>
    <xf numFmtId="16" fontId="3" fillId="0" borderId="7" xfId="0" applyNumberFormat="1" applyFont="1" applyBorder="1" applyAlignment="1">
      <alignment wrapText="1"/>
    </xf>
    <xf numFmtId="49" fontId="3" fillId="0" borderId="12" xfId="0" applyNumberFormat="1" applyFont="1" applyBorder="1" applyAlignment="1"/>
    <xf numFmtId="49" fontId="3" fillId="0" borderId="7" xfId="0" applyNumberFormat="1" applyFont="1" applyBorder="1" applyAlignment="1"/>
    <xf numFmtId="49" fontId="3" fillId="0" borderId="8" xfId="0" applyNumberFormat="1" applyFont="1" applyBorder="1" applyAlignment="1"/>
    <xf numFmtId="49" fontId="3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vertical="top"/>
    </xf>
    <xf numFmtId="49" fontId="3" fillId="0" borderId="13" xfId="0" applyNumberFormat="1" applyFont="1" applyBorder="1" applyAlignment="1"/>
    <xf numFmtId="49" fontId="3" fillId="0" borderId="10" xfId="0" applyNumberFormat="1" applyFont="1" applyBorder="1" applyAlignment="1">
      <alignment horizontal="center"/>
    </xf>
    <xf numFmtId="49" fontId="3" fillId="0" borderId="14" xfId="0" applyNumberFormat="1" applyFont="1" applyBorder="1" applyAlignment="1"/>
    <xf numFmtId="0" fontId="3" fillId="0" borderId="11" xfId="0" applyFont="1" applyBorder="1" applyAlignment="1"/>
    <xf numFmtId="49" fontId="3" fillId="0" borderId="7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" fillId="0" borderId="16" xfId="0" applyNumberFormat="1" applyFont="1" applyBorder="1" applyAlignment="1">
      <alignment horizontal="center"/>
    </xf>
    <xf numFmtId="0" fontId="2" fillId="0" borderId="1" xfId="0" applyNumberFormat="1" applyFont="1" applyFill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0" fontId="2" fillId="0" borderId="4" xfId="0" applyNumberFormat="1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49" fontId="3" fillId="0" borderId="17" xfId="0" applyNumberFormat="1" applyFont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15" xfId="0" applyNumberFormat="1" applyFont="1" applyBorder="1" applyAlignment="1"/>
    <xf numFmtId="0" fontId="2" fillId="0" borderId="21" xfId="0" applyFont="1" applyBorder="1" applyAlignment="1"/>
    <xf numFmtId="0" fontId="3" fillId="0" borderId="11" xfId="0" applyFont="1" applyBorder="1" applyAlignment="1">
      <alignment wrapText="1"/>
    </xf>
    <xf numFmtId="0" fontId="6" fillId="0" borderId="2" xfId="0" applyFont="1" applyFill="1" applyBorder="1" applyAlignment="1">
      <alignment wrapText="1"/>
    </xf>
    <xf numFmtId="0" fontId="2" fillId="0" borderId="5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/>
    <xf numFmtId="0" fontId="3" fillId="0" borderId="11" xfId="0" applyFont="1" applyBorder="1"/>
    <xf numFmtId="0" fontId="2" fillId="0" borderId="5" xfId="0" applyFont="1" applyBorder="1" applyAlignment="1"/>
    <xf numFmtId="0" fontId="2" fillId="0" borderId="5" xfId="0" applyFont="1" applyBorder="1" applyAlignment="1">
      <alignment wrapText="1"/>
    </xf>
    <xf numFmtId="0" fontId="2" fillId="0" borderId="2" xfId="0" applyFont="1" applyBorder="1"/>
    <xf numFmtId="0" fontId="2" fillId="0" borderId="5" xfId="0" applyFont="1" applyBorder="1"/>
    <xf numFmtId="0" fontId="2" fillId="0" borderId="3" xfId="0" applyFont="1" applyBorder="1" applyAlignment="1">
      <alignment wrapText="1"/>
    </xf>
    <xf numFmtId="0" fontId="2" fillId="0" borderId="19" xfId="0" applyFont="1" applyBorder="1" applyAlignment="1"/>
    <xf numFmtId="0" fontId="2" fillId="0" borderId="21" xfId="0" applyFont="1" applyBorder="1"/>
    <xf numFmtId="0" fontId="2" fillId="0" borderId="20" xfId="0" applyFont="1" applyBorder="1"/>
    <xf numFmtId="0" fontId="2" fillId="0" borderId="19" xfId="0" applyFont="1" applyBorder="1" applyAlignment="1">
      <alignment wrapText="1"/>
    </xf>
    <xf numFmtId="0" fontId="3" fillId="0" borderId="20" xfId="0" applyFont="1" applyBorder="1"/>
    <xf numFmtId="0" fontId="3" fillId="0" borderId="22" xfId="0" applyFont="1" applyBorder="1"/>
    <xf numFmtId="0" fontId="2" fillId="0" borderId="2" xfId="0" applyFont="1" applyFill="1" applyBorder="1" applyAlignment="1">
      <alignment wrapText="1"/>
    </xf>
    <xf numFmtId="0" fontId="2" fillId="0" borderId="11" xfId="0" applyFont="1" applyBorder="1" applyAlignment="1"/>
    <xf numFmtId="0" fontId="3" fillId="0" borderId="19" xfId="0" applyFont="1" applyBorder="1"/>
    <xf numFmtId="164" fontId="7" fillId="0" borderId="1" xfId="0" applyNumberFormat="1" applyFont="1" applyBorder="1"/>
    <xf numFmtId="2" fontId="7" fillId="0" borderId="1" xfId="0" applyNumberFormat="1" applyFont="1" applyBorder="1"/>
    <xf numFmtId="2" fontId="8" fillId="0" borderId="1" xfId="0" applyNumberFormat="1" applyFont="1" applyBorder="1"/>
    <xf numFmtId="2" fontId="2" fillId="0" borderId="1" xfId="1" applyNumberFormat="1" applyFont="1" applyBorder="1" applyAlignment="1"/>
    <xf numFmtId="0" fontId="3" fillId="0" borderId="1" xfId="1" applyFont="1" applyBorder="1"/>
    <xf numFmtId="2" fontId="2" fillId="0" borderId="0" xfId="1" applyNumberFormat="1" applyFont="1"/>
    <xf numFmtId="0" fontId="2" fillId="0" borderId="0" xfId="1" applyFont="1"/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Fill="1" applyAlignment="1"/>
    <xf numFmtId="0" fontId="2" fillId="0" borderId="0" xfId="0" applyFont="1" applyFill="1"/>
    <xf numFmtId="2" fontId="2" fillId="0" borderId="1" xfId="1" applyNumberFormat="1" applyFont="1" applyBorder="1"/>
    <xf numFmtId="0" fontId="3" fillId="0" borderId="1" xfId="0" applyFont="1" applyFill="1" applyBorder="1"/>
    <xf numFmtId="0" fontId="8" fillId="0" borderId="1" xfId="0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0" applyNumberFormat="1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10"/>
  <sheetViews>
    <sheetView tabSelected="1" topLeftCell="A81" workbookViewId="0">
      <selection activeCell="C107" sqref="C107"/>
    </sheetView>
  </sheetViews>
  <sheetFormatPr defaultColWidth="12.28515625" defaultRowHeight="15.75" x14ac:dyDescent="0.25"/>
  <cols>
    <col min="1" max="1" width="7" style="7" customWidth="1"/>
    <col min="2" max="2" width="67.7109375" style="7" customWidth="1"/>
    <col min="3" max="3" width="17.42578125" style="7" customWidth="1"/>
    <col min="4" max="201" width="12.28515625" style="7"/>
    <col min="202" max="202" width="12.28515625" style="7" customWidth="1"/>
    <col min="203" max="203" width="41.5703125" style="7" customWidth="1"/>
    <col min="204" max="204" width="8.7109375" style="7" customWidth="1"/>
    <col min="205" max="205" width="10.42578125" style="7" customWidth="1"/>
    <col min="206" max="206" width="8.140625" style="7" customWidth="1"/>
    <col min="207" max="237" width="12.28515625" style="7"/>
    <col min="238" max="238" width="10" style="7" customWidth="1"/>
    <col min="239" max="239" width="10.5703125" style="7" customWidth="1"/>
    <col min="240" max="240" width="11.140625" style="7" customWidth="1"/>
    <col min="241" max="241" width="11.28515625" style="7" customWidth="1"/>
    <col min="242" max="242" width="10.85546875" style="7" customWidth="1"/>
    <col min="243" max="243" width="10.42578125" style="7" customWidth="1"/>
    <col min="244" max="244" width="11.42578125" style="7" customWidth="1"/>
    <col min="245" max="245" width="12.28515625" style="7"/>
    <col min="246" max="257" width="9.7109375" style="7" customWidth="1"/>
    <col min="258" max="258" width="14.140625" style="7" customWidth="1"/>
    <col min="259" max="457" width="12.28515625" style="7"/>
    <col min="458" max="458" width="12.28515625" style="7" customWidth="1"/>
    <col min="459" max="459" width="41.5703125" style="7" customWidth="1"/>
    <col min="460" max="460" width="8.7109375" style="7" customWidth="1"/>
    <col min="461" max="461" width="10.42578125" style="7" customWidth="1"/>
    <col min="462" max="462" width="8.140625" style="7" customWidth="1"/>
    <col min="463" max="493" width="12.28515625" style="7"/>
    <col min="494" max="494" width="10" style="7" customWidth="1"/>
    <col min="495" max="495" width="10.5703125" style="7" customWidth="1"/>
    <col min="496" max="496" width="11.140625" style="7" customWidth="1"/>
    <col min="497" max="497" width="11.28515625" style="7" customWidth="1"/>
    <col min="498" max="498" width="10.85546875" style="7" customWidth="1"/>
    <col min="499" max="499" width="10.42578125" style="7" customWidth="1"/>
    <col min="500" max="500" width="11.42578125" style="7" customWidth="1"/>
    <col min="501" max="501" width="12.28515625" style="7"/>
    <col min="502" max="513" width="9.7109375" style="7" customWidth="1"/>
    <col min="514" max="514" width="14.140625" style="7" customWidth="1"/>
    <col min="515" max="713" width="12.28515625" style="7"/>
    <col min="714" max="714" width="12.28515625" style="7" customWidth="1"/>
    <col min="715" max="715" width="41.5703125" style="7" customWidth="1"/>
    <col min="716" max="716" width="8.7109375" style="7" customWidth="1"/>
    <col min="717" max="717" width="10.42578125" style="7" customWidth="1"/>
    <col min="718" max="718" width="8.140625" style="7" customWidth="1"/>
    <col min="719" max="749" width="12.28515625" style="7"/>
    <col min="750" max="750" width="10" style="7" customWidth="1"/>
    <col min="751" max="751" width="10.5703125" style="7" customWidth="1"/>
    <col min="752" max="752" width="11.140625" style="7" customWidth="1"/>
    <col min="753" max="753" width="11.28515625" style="7" customWidth="1"/>
    <col min="754" max="754" width="10.85546875" style="7" customWidth="1"/>
    <col min="755" max="755" width="10.42578125" style="7" customWidth="1"/>
    <col min="756" max="756" width="11.42578125" style="7" customWidth="1"/>
    <col min="757" max="757" width="12.28515625" style="7"/>
    <col min="758" max="769" width="9.7109375" style="7" customWidth="1"/>
    <col min="770" max="770" width="14.140625" style="7" customWidth="1"/>
    <col min="771" max="969" width="12.28515625" style="7"/>
    <col min="970" max="970" width="12.28515625" style="7" customWidth="1"/>
    <col min="971" max="971" width="41.5703125" style="7" customWidth="1"/>
    <col min="972" max="972" width="8.7109375" style="7" customWidth="1"/>
    <col min="973" max="973" width="10.42578125" style="7" customWidth="1"/>
    <col min="974" max="974" width="8.140625" style="7" customWidth="1"/>
    <col min="975" max="1005" width="12.28515625" style="7"/>
    <col min="1006" max="1006" width="10" style="7" customWidth="1"/>
    <col min="1007" max="1007" width="10.5703125" style="7" customWidth="1"/>
    <col min="1008" max="1008" width="11.140625" style="7" customWidth="1"/>
    <col min="1009" max="1009" width="11.28515625" style="7" customWidth="1"/>
    <col min="1010" max="1010" width="10.85546875" style="7" customWidth="1"/>
    <col min="1011" max="1011" width="10.42578125" style="7" customWidth="1"/>
    <col min="1012" max="1012" width="11.42578125" style="7" customWidth="1"/>
    <col min="1013" max="1013" width="12.28515625" style="7"/>
    <col min="1014" max="1025" width="9.7109375" style="7" customWidth="1"/>
    <col min="1026" max="1026" width="14.140625" style="7" customWidth="1"/>
    <col min="1027" max="1225" width="12.28515625" style="7"/>
    <col min="1226" max="1226" width="12.28515625" style="7" customWidth="1"/>
    <col min="1227" max="1227" width="41.5703125" style="7" customWidth="1"/>
    <col min="1228" max="1228" width="8.7109375" style="7" customWidth="1"/>
    <col min="1229" max="1229" width="10.42578125" style="7" customWidth="1"/>
    <col min="1230" max="1230" width="8.140625" style="7" customWidth="1"/>
    <col min="1231" max="1261" width="12.28515625" style="7"/>
    <col min="1262" max="1262" width="10" style="7" customWidth="1"/>
    <col min="1263" max="1263" width="10.5703125" style="7" customWidth="1"/>
    <col min="1264" max="1264" width="11.140625" style="7" customWidth="1"/>
    <col min="1265" max="1265" width="11.28515625" style="7" customWidth="1"/>
    <col min="1266" max="1266" width="10.85546875" style="7" customWidth="1"/>
    <col min="1267" max="1267" width="10.42578125" style="7" customWidth="1"/>
    <col min="1268" max="1268" width="11.42578125" style="7" customWidth="1"/>
    <col min="1269" max="1269" width="12.28515625" style="7"/>
    <col min="1270" max="1281" width="9.7109375" style="7" customWidth="1"/>
    <col min="1282" max="1282" width="14.140625" style="7" customWidth="1"/>
    <col min="1283" max="1481" width="12.28515625" style="7"/>
    <col min="1482" max="1482" width="12.28515625" style="7" customWidth="1"/>
    <col min="1483" max="1483" width="41.5703125" style="7" customWidth="1"/>
    <col min="1484" max="1484" width="8.7109375" style="7" customWidth="1"/>
    <col min="1485" max="1485" width="10.42578125" style="7" customWidth="1"/>
    <col min="1486" max="1486" width="8.140625" style="7" customWidth="1"/>
    <col min="1487" max="1517" width="12.28515625" style="7"/>
    <col min="1518" max="1518" width="10" style="7" customWidth="1"/>
    <col min="1519" max="1519" width="10.5703125" style="7" customWidth="1"/>
    <col min="1520" max="1520" width="11.140625" style="7" customWidth="1"/>
    <col min="1521" max="1521" width="11.28515625" style="7" customWidth="1"/>
    <col min="1522" max="1522" width="10.85546875" style="7" customWidth="1"/>
    <col min="1523" max="1523" width="10.42578125" style="7" customWidth="1"/>
    <col min="1524" max="1524" width="11.42578125" style="7" customWidth="1"/>
    <col min="1525" max="1525" width="12.28515625" style="7"/>
    <col min="1526" max="1537" width="9.7109375" style="7" customWidth="1"/>
    <col min="1538" max="1538" width="14.140625" style="7" customWidth="1"/>
    <col min="1539" max="1737" width="12.28515625" style="7"/>
    <col min="1738" max="1738" width="12.28515625" style="7" customWidth="1"/>
    <col min="1739" max="1739" width="41.5703125" style="7" customWidth="1"/>
    <col min="1740" max="1740" width="8.7109375" style="7" customWidth="1"/>
    <col min="1741" max="1741" width="10.42578125" style="7" customWidth="1"/>
    <col min="1742" max="1742" width="8.140625" style="7" customWidth="1"/>
    <col min="1743" max="1773" width="12.28515625" style="7"/>
    <col min="1774" max="1774" width="10" style="7" customWidth="1"/>
    <col min="1775" max="1775" width="10.5703125" style="7" customWidth="1"/>
    <col min="1776" max="1776" width="11.140625" style="7" customWidth="1"/>
    <col min="1777" max="1777" width="11.28515625" style="7" customWidth="1"/>
    <col min="1778" max="1778" width="10.85546875" style="7" customWidth="1"/>
    <col min="1779" max="1779" width="10.42578125" style="7" customWidth="1"/>
    <col min="1780" max="1780" width="11.42578125" style="7" customWidth="1"/>
    <col min="1781" max="1781" width="12.28515625" style="7"/>
    <col min="1782" max="1793" width="9.7109375" style="7" customWidth="1"/>
    <col min="1794" max="1794" width="14.140625" style="7" customWidth="1"/>
    <col min="1795" max="1993" width="12.28515625" style="7"/>
    <col min="1994" max="1994" width="12.28515625" style="7" customWidth="1"/>
    <col min="1995" max="1995" width="41.5703125" style="7" customWidth="1"/>
    <col min="1996" max="1996" width="8.7109375" style="7" customWidth="1"/>
    <col min="1997" max="1997" width="10.42578125" style="7" customWidth="1"/>
    <col min="1998" max="1998" width="8.140625" style="7" customWidth="1"/>
    <col min="1999" max="2029" width="12.28515625" style="7"/>
    <col min="2030" max="2030" width="10" style="7" customWidth="1"/>
    <col min="2031" max="2031" width="10.5703125" style="7" customWidth="1"/>
    <col min="2032" max="2032" width="11.140625" style="7" customWidth="1"/>
    <col min="2033" max="2033" width="11.28515625" style="7" customWidth="1"/>
    <col min="2034" max="2034" width="10.85546875" style="7" customWidth="1"/>
    <col min="2035" max="2035" width="10.42578125" style="7" customWidth="1"/>
    <col min="2036" max="2036" width="11.42578125" style="7" customWidth="1"/>
    <col min="2037" max="2037" width="12.28515625" style="7"/>
    <col min="2038" max="2049" width="9.7109375" style="7" customWidth="1"/>
    <col min="2050" max="2050" width="14.140625" style="7" customWidth="1"/>
    <col min="2051" max="2249" width="12.28515625" style="7"/>
    <col min="2250" max="2250" width="12.28515625" style="7" customWidth="1"/>
    <col min="2251" max="2251" width="41.5703125" style="7" customWidth="1"/>
    <col min="2252" max="2252" width="8.7109375" style="7" customWidth="1"/>
    <col min="2253" max="2253" width="10.42578125" style="7" customWidth="1"/>
    <col min="2254" max="2254" width="8.140625" style="7" customWidth="1"/>
    <col min="2255" max="2285" width="12.28515625" style="7"/>
    <col min="2286" max="2286" width="10" style="7" customWidth="1"/>
    <col min="2287" max="2287" width="10.5703125" style="7" customWidth="1"/>
    <col min="2288" max="2288" width="11.140625" style="7" customWidth="1"/>
    <col min="2289" max="2289" width="11.28515625" style="7" customWidth="1"/>
    <col min="2290" max="2290" width="10.85546875" style="7" customWidth="1"/>
    <col min="2291" max="2291" width="10.42578125" style="7" customWidth="1"/>
    <col min="2292" max="2292" width="11.42578125" style="7" customWidth="1"/>
    <col min="2293" max="2293" width="12.28515625" style="7"/>
    <col min="2294" max="2305" width="9.7109375" style="7" customWidth="1"/>
    <col min="2306" max="2306" width="14.140625" style="7" customWidth="1"/>
    <col min="2307" max="2505" width="12.28515625" style="7"/>
    <col min="2506" max="2506" width="12.28515625" style="7" customWidth="1"/>
    <col min="2507" max="2507" width="41.5703125" style="7" customWidth="1"/>
    <col min="2508" max="2508" width="8.7109375" style="7" customWidth="1"/>
    <col min="2509" max="2509" width="10.42578125" style="7" customWidth="1"/>
    <col min="2510" max="2510" width="8.140625" style="7" customWidth="1"/>
    <col min="2511" max="2541" width="12.28515625" style="7"/>
    <col min="2542" max="2542" width="10" style="7" customWidth="1"/>
    <col min="2543" max="2543" width="10.5703125" style="7" customWidth="1"/>
    <col min="2544" max="2544" width="11.140625" style="7" customWidth="1"/>
    <col min="2545" max="2545" width="11.28515625" style="7" customWidth="1"/>
    <col min="2546" max="2546" width="10.85546875" style="7" customWidth="1"/>
    <col min="2547" max="2547" width="10.42578125" style="7" customWidth="1"/>
    <col min="2548" max="2548" width="11.42578125" style="7" customWidth="1"/>
    <col min="2549" max="2549" width="12.28515625" style="7"/>
    <col min="2550" max="2561" width="9.7109375" style="7" customWidth="1"/>
    <col min="2562" max="2562" width="14.140625" style="7" customWidth="1"/>
    <col min="2563" max="2761" width="12.28515625" style="7"/>
    <col min="2762" max="2762" width="12.28515625" style="7" customWidth="1"/>
    <col min="2763" max="2763" width="41.5703125" style="7" customWidth="1"/>
    <col min="2764" max="2764" width="8.7109375" style="7" customWidth="1"/>
    <col min="2765" max="2765" width="10.42578125" style="7" customWidth="1"/>
    <col min="2766" max="2766" width="8.140625" style="7" customWidth="1"/>
    <col min="2767" max="2797" width="12.28515625" style="7"/>
    <col min="2798" max="2798" width="10" style="7" customWidth="1"/>
    <col min="2799" max="2799" width="10.5703125" style="7" customWidth="1"/>
    <col min="2800" max="2800" width="11.140625" style="7" customWidth="1"/>
    <col min="2801" max="2801" width="11.28515625" style="7" customWidth="1"/>
    <col min="2802" max="2802" width="10.85546875" style="7" customWidth="1"/>
    <col min="2803" max="2803" width="10.42578125" style="7" customWidth="1"/>
    <col min="2804" max="2804" width="11.42578125" style="7" customWidth="1"/>
    <col min="2805" max="2805" width="12.28515625" style="7"/>
    <col min="2806" max="2817" width="9.7109375" style="7" customWidth="1"/>
    <col min="2818" max="2818" width="14.140625" style="7" customWidth="1"/>
    <col min="2819" max="3017" width="12.28515625" style="7"/>
    <col min="3018" max="3018" width="12.28515625" style="7" customWidth="1"/>
    <col min="3019" max="3019" width="41.5703125" style="7" customWidth="1"/>
    <col min="3020" max="3020" width="8.7109375" style="7" customWidth="1"/>
    <col min="3021" max="3021" width="10.42578125" style="7" customWidth="1"/>
    <col min="3022" max="3022" width="8.140625" style="7" customWidth="1"/>
    <col min="3023" max="3053" width="12.28515625" style="7"/>
    <col min="3054" max="3054" width="10" style="7" customWidth="1"/>
    <col min="3055" max="3055" width="10.5703125" style="7" customWidth="1"/>
    <col min="3056" max="3056" width="11.140625" style="7" customWidth="1"/>
    <col min="3057" max="3057" width="11.28515625" style="7" customWidth="1"/>
    <col min="3058" max="3058" width="10.85546875" style="7" customWidth="1"/>
    <col min="3059" max="3059" width="10.42578125" style="7" customWidth="1"/>
    <col min="3060" max="3060" width="11.42578125" style="7" customWidth="1"/>
    <col min="3061" max="3061" width="12.28515625" style="7"/>
    <col min="3062" max="3073" width="9.7109375" style="7" customWidth="1"/>
    <col min="3074" max="3074" width="14.140625" style="7" customWidth="1"/>
    <col min="3075" max="3273" width="12.28515625" style="7"/>
    <col min="3274" max="3274" width="12.28515625" style="7" customWidth="1"/>
    <col min="3275" max="3275" width="41.5703125" style="7" customWidth="1"/>
    <col min="3276" max="3276" width="8.7109375" style="7" customWidth="1"/>
    <col min="3277" max="3277" width="10.42578125" style="7" customWidth="1"/>
    <col min="3278" max="3278" width="8.140625" style="7" customWidth="1"/>
    <col min="3279" max="3309" width="12.28515625" style="7"/>
    <col min="3310" max="3310" width="10" style="7" customWidth="1"/>
    <col min="3311" max="3311" width="10.5703125" style="7" customWidth="1"/>
    <col min="3312" max="3312" width="11.140625" style="7" customWidth="1"/>
    <col min="3313" max="3313" width="11.28515625" style="7" customWidth="1"/>
    <col min="3314" max="3314" width="10.85546875" style="7" customWidth="1"/>
    <col min="3315" max="3315" width="10.42578125" style="7" customWidth="1"/>
    <col min="3316" max="3316" width="11.42578125" style="7" customWidth="1"/>
    <col min="3317" max="3317" width="12.28515625" style="7"/>
    <col min="3318" max="3329" width="9.7109375" style="7" customWidth="1"/>
    <col min="3330" max="3330" width="14.140625" style="7" customWidth="1"/>
    <col min="3331" max="3529" width="12.28515625" style="7"/>
    <col min="3530" max="3530" width="12.28515625" style="7" customWidth="1"/>
    <col min="3531" max="3531" width="41.5703125" style="7" customWidth="1"/>
    <col min="3532" max="3532" width="8.7109375" style="7" customWidth="1"/>
    <col min="3533" max="3533" width="10.42578125" style="7" customWidth="1"/>
    <col min="3534" max="3534" width="8.140625" style="7" customWidth="1"/>
    <col min="3535" max="3565" width="12.28515625" style="7"/>
    <col min="3566" max="3566" width="10" style="7" customWidth="1"/>
    <col min="3567" max="3567" width="10.5703125" style="7" customWidth="1"/>
    <col min="3568" max="3568" width="11.140625" style="7" customWidth="1"/>
    <col min="3569" max="3569" width="11.28515625" style="7" customWidth="1"/>
    <col min="3570" max="3570" width="10.85546875" style="7" customWidth="1"/>
    <col min="3571" max="3571" width="10.42578125" style="7" customWidth="1"/>
    <col min="3572" max="3572" width="11.42578125" style="7" customWidth="1"/>
    <col min="3573" max="3573" width="12.28515625" style="7"/>
    <col min="3574" max="3585" width="9.7109375" style="7" customWidth="1"/>
    <col min="3586" max="3586" width="14.140625" style="7" customWidth="1"/>
    <col min="3587" max="3785" width="12.28515625" style="7"/>
    <col min="3786" max="3786" width="12.28515625" style="7" customWidth="1"/>
    <col min="3787" max="3787" width="41.5703125" style="7" customWidth="1"/>
    <col min="3788" max="3788" width="8.7109375" style="7" customWidth="1"/>
    <col min="3789" max="3789" width="10.42578125" style="7" customWidth="1"/>
    <col min="3790" max="3790" width="8.140625" style="7" customWidth="1"/>
    <col min="3791" max="3821" width="12.28515625" style="7"/>
    <col min="3822" max="3822" width="10" style="7" customWidth="1"/>
    <col min="3823" max="3823" width="10.5703125" style="7" customWidth="1"/>
    <col min="3824" max="3824" width="11.140625" style="7" customWidth="1"/>
    <col min="3825" max="3825" width="11.28515625" style="7" customWidth="1"/>
    <col min="3826" max="3826" width="10.85546875" style="7" customWidth="1"/>
    <col min="3827" max="3827" width="10.42578125" style="7" customWidth="1"/>
    <col min="3828" max="3828" width="11.42578125" style="7" customWidth="1"/>
    <col min="3829" max="3829" width="12.28515625" style="7"/>
    <col min="3830" max="3841" width="9.7109375" style="7" customWidth="1"/>
    <col min="3842" max="3842" width="14.140625" style="7" customWidth="1"/>
    <col min="3843" max="4041" width="12.28515625" style="7"/>
    <col min="4042" max="4042" width="12.28515625" style="7" customWidth="1"/>
    <col min="4043" max="4043" width="41.5703125" style="7" customWidth="1"/>
    <col min="4044" max="4044" width="8.7109375" style="7" customWidth="1"/>
    <col min="4045" max="4045" width="10.42578125" style="7" customWidth="1"/>
    <col min="4046" max="4046" width="8.140625" style="7" customWidth="1"/>
    <col min="4047" max="4077" width="12.28515625" style="7"/>
    <col min="4078" max="4078" width="10" style="7" customWidth="1"/>
    <col min="4079" max="4079" width="10.5703125" style="7" customWidth="1"/>
    <col min="4080" max="4080" width="11.140625" style="7" customWidth="1"/>
    <col min="4081" max="4081" width="11.28515625" style="7" customWidth="1"/>
    <col min="4082" max="4082" width="10.85546875" style="7" customWidth="1"/>
    <col min="4083" max="4083" width="10.42578125" style="7" customWidth="1"/>
    <col min="4084" max="4084" width="11.42578125" style="7" customWidth="1"/>
    <col min="4085" max="4085" width="12.28515625" style="7"/>
    <col min="4086" max="4097" width="9.7109375" style="7" customWidth="1"/>
    <col min="4098" max="4098" width="14.140625" style="7" customWidth="1"/>
    <col min="4099" max="4297" width="12.28515625" style="7"/>
    <col min="4298" max="4298" width="12.28515625" style="7" customWidth="1"/>
    <col min="4299" max="4299" width="41.5703125" style="7" customWidth="1"/>
    <col min="4300" max="4300" width="8.7109375" style="7" customWidth="1"/>
    <col min="4301" max="4301" width="10.42578125" style="7" customWidth="1"/>
    <col min="4302" max="4302" width="8.140625" style="7" customWidth="1"/>
    <col min="4303" max="4333" width="12.28515625" style="7"/>
    <col min="4334" max="4334" width="10" style="7" customWidth="1"/>
    <col min="4335" max="4335" width="10.5703125" style="7" customWidth="1"/>
    <col min="4336" max="4336" width="11.140625" style="7" customWidth="1"/>
    <col min="4337" max="4337" width="11.28515625" style="7" customWidth="1"/>
    <col min="4338" max="4338" width="10.85546875" style="7" customWidth="1"/>
    <col min="4339" max="4339" width="10.42578125" style="7" customWidth="1"/>
    <col min="4340" max="4340" width="11.42578125" style="7" customWidth="1"/>
    <col min="4341" max="4341" width="12.28515625" style="7"/>
    <col min="4342" max="4353" width="9.7109375" style="7" customWidth="1"/>
    <col min="4354" max="4354" width="14.140625" style="7" customWidth="1"/>
    <col min="4355" max="4553" width="12.28515625" style="7"/>
    <col min="4554" max="4554" width="12.28515625" style="7" customWidth="1"/>
    <col min="4555" max="4555" width="41.5703125" style="7" customWidth="1"/>
    <col min="4556" max="4556" width="8.7109375" style="7" customWidth="1"/>
    <col min="4557" max="4557" width="10.42578125" style="7" customWidth="1"/>
    <col min="4558" max="4558" width="8.140625" style="7" customWidth="1"/>
    <col min="4559" max="4589" width="12.28515625" style="7"/>
    <col min="4590" max="4590" width="10" style="7" customWidth="1"/>
    <col min="4591" max="4591" width="10.5703125" style="7" customWidth="1"/>
    <col min="4592" max="4592" width="11.140625" style="7" customWidth="1"/>
    <col min="4593" max="4593" width="11.28515625" style="7" customWidth="1"/>
    <col min="4594" max="4594" width="10.85546875" style="7" customWidth="1"/>
    <col min="4595" max="4595" width="10.42578125" style="7" customWidth="1"/>
    <col min="4596" max="4596" width="11.42578125" style="7" customWidth="1"/>
    <col min="4597" max="4597" width="12.28515625" style="7"/>
    <col min="4598" max="4609" width="9.7109375" style="7" customWidth="1"/>
    <col min="4610" max="4610" width="14.140625" style="7" customWidth="1"/>
    <col min="4611" max="4809" width="12.28515625" style="7"/>
    <col min="4810" max="4810" width="12.28515625" style="7" customWidth="1"/>
    <col min="4811" max="4811" width="41.5703125" style="7" customWidth="1"/>
    <col min="4812" max="4812" width="8.7109375" style="7" customWidth="1"/>
    <col min="4813" max="4813" width="10.42578125" style="7" customWidth="1"/>
    <col min="4814" max="4814" width="8.140625" style="7" customWidth="1"/>
    <col min="4815" max="4845" width="12.28515625" style="7"/>
    <col min="4846" max="4846" width="10" style="7" customWidth="1"/>
    <col min="4847" max="4847" width="10.5703125" style="7" customWidth="1"/>
    <col min="4848" max="4848" width="11.140625" style="7" customWidth="1"/>
    <col min="4849" max="4849" width="11.28515625" style="7" customWidth="1"/>
    <col min="4850" max="4850" width="10.85546875" style="7" customWidth="1"/>
    <col min="4851" max="4851" width="10.42578125" style="7" customWidth="1"/>
    <col min="4852" max="4852" width="11.42578125" style="7" customWidth="1"/>
    <col min="4853" max="4853" width="12.28515625" style="7"/>
    <col min="4854" max="4865" width="9.7109375" style="7" customWidth="1"/>
    <col min="4866" max="4866" width="14.140625" style="7" customWidth="1"/>
    <col min="4867" max="5065" width="12.28515625" style="7"/>
    <col min="5066" max="5066" width="12.28515625" style="7" customWidth="1"/>
    <col min="5067" max="5067" width="41.5703125" style="7" customWidth="1"/>
    <col min="5068" max="5068" width="8.7109375" style="7" customWidth="1"/>
    <col min="5069" max="5069" width="10.42578125" style="7" customWidth="1"/>
    <col min="5070" max="5070" width="8.140625" style="7" customWidth="1"/>
    <col min="5071" max="5101" width="12.28515625" style="7"/>
    <col min="5102" max="5102" width="10" style="7" customWidth="1"/>
    <col min="5103" max="5103" width="10.5703125" style="7" customWidth="1"/>
    <col min="5104" max="5104" width="11.140625" style="7" customWidth="1"/>
    <col min="5105" max="5105" width="11.28515625" style="7" customWidth="1"/>
    <col min="5106" max="5106" width="10.85546875" style="7" customWidth="1"/>
    <col min="5107" max="5107" width="10.42578125" style="7" customWidth="1"/>
    <col min="5108" max="5108" width="11.42578125" style="7" customWidth="1"/>
    <col min="5109" max="5109" width="12.28515625" style="7"/>
    <col min="5110" max="5121" width="9.7109375" style="7" customWidth="1"/>
    <col min="5122" max="5122" width="14.140625" style="7" customWidth="1"/>
    <col min="5123" max="5321" width="12.28515625" style="7"/>
    <col min="5322" max="5322" width="12.28515625" style="7" customWidth="1"/>
    <col min="5323" max="5323" width="41.5703125" style="7" customWidth="1"/>
    <col min="5324" max="5324" width="8.7109375" style="7" customWidth="1"/>
    <col min="5325" max="5325" width="10.42578125" style="7" customWidth="1"/>
    <col min="5326" max="5326" width="8.140625" style="7" customWidth="1"/>
    <col min="5327" max="5357" width="12.28515625" style="7"/>
    <col min="5358" max="5358" width="10" style="7" customWidth="1"/>
    <col min="5359" max="5359" width="10.5703125" style="7" customWidth="1"/>
    <col min="5360" max="5360" width="11.140625" style="7" customWidth="1"/>
    <col min="5361" max="5361" width="11.28515625" style="7" customWidth="1"/>
    <col min="5362" max="5362" width="10.85546875" style="7" customWidth="1"/>
    <col min="5363" max="5363" width="10.42578125" style="7" customWidth="1"/>
    <col min="5364" max="5364" width="11.42578125" style="7" customWidth="1"/>
    <col min="5365" max="5365" width="12.28515625" style="7"/>
    <col min="5366" max="5377" width="9.7109375" style="7" customWidth="1"/>
    <col min="5378" max="5378" width="14.140625" style="7" customWidth="1"/>
    <col min="5379" max="5577" width="12.28515625" style="7"/>
    <col min="5578" max="5578" width="12.28515625" style="7" customWidth="1"/>
    <col min="5579" max="5579" width="41.5703125" style="7" customWidth="1"/>
    <col min="5580" max="5580" width="8.7109375" style="7" customWidth="1"/>
    <col min="5581" max="5581" width="10.42578125" style="7" customWidth="1"/>
    <col min="5582" max="5582" width="8.140625" style="7" customWidth="1"/>
    <col min="5583" max="5613" width="12.28515625" style="7"/>
    <col min="5614" max="5614" width="10" style="7" customWidth="1"/>
    <col min="5615" max="5615" width="10.5703125" style="7" customWidth="1"/>
    <col min="5616" max="5616" width="11.140625" style="7" customWidth="1"/>
    <col min="5617" max="5617" width="11.28515625" style="7" customWidth="1"/>
    <col min="5618" max="5618" width="10.85546875" style="7" customWidth="1"/>
    <col min="5619" max="5619" width="10.42578125" style="7" customWidth="1"/>
    <col min="5620" max="5620" width="11.42578125" style="7" customWidth="1"/>
    <col min="5621" max="5621" width="12.28515625" style="7"/>
    <col min="5622" max="5633" width="9.7109375" style="7" customWidth="1"/>
    <col min="5634" max="5634" width="14.140625" style="7" customWidth="1"/>
    <col min="5635" max="5833" width="12.28515625" style="7"/>
    <col min="5834" max="5834" width="12.28515625" style="7" customWidth="1"/>
    <col min="5835" max="5835" width="41.5703125" style="7" customWidth="1"/>
    <col min="5836" max="5836" width="8.7109375" style="7" customWidth="1"/>
    <col min="5837" max="5837" width="10.42578125" style="7" customWidth="1"/>
    <col min="5838" max="5838" width="8.140625" style="7" customWidth="1"/>
    <col min="5839" max="5869" width="12.28515625" style="7"/>
    <col min="5870" max="5870" width="10" style="7" customWidth="1"/>
    <col min="5871" max="5871" width="10.5703125" style="7" customWidth="1"/>
    <col min="5872" max="5872" width="11.140625" style="7" customWidth="1"/>
    <col min="5873" max="5873" width="11.28515625" style="7" customWidth="1"/>
    <col min="5874" max="5874" width="10.85546875" style="7" customWidth="1"/>
    <col min="5875" max="5875" width="10.42578125" style="7" customWidth="1"/>
    <col min="5876" max="5876" width="11.42578125" style="7" customWidth="1"/>
    <col min="5877" max="5877" width="12.28515625" style="7"/>
    <col min="5878" max="5889" width="9.7109375" style="7" customWidth="1"/>
    <col min="5890" max="5890" width="14.140625" style="7" customWidth="1"/>
    <col min="5891" max="6089" width="12.28515625" style="7"/>
    <col min="6090" max="6090" width="12.28515625" style="7" customWidth="1"/>
    <col min="6091" max="6091" width="41.5703125" style="7" customWidth="1"/>
    <col min="6092" max="6092" width="8.7109375" style="7" customWidth="1"/>
    <col min="6093" max="6093" width="10.42578125" style="7" customWidth="1"/>
    <col min="6094" max="6094" width="8.140625" style="7" customWidth="1"/>
    <col min="6095" max="6125" width="12.28515625" style="7"/>
    <col min="6126" max="6126" width="10" style="7" customWidth="1"/>
    <col min="6127" max="6127" width="10.5703125" style="7" customWidth="1"/>
    <col min="6128" max="6128" width="11.140625" style="7" customWidth="1"/>
    <col min="6129" max="6129" width="11.28515625" style="7" customWidth="1"/>
    <col min="6130" max="6130" width="10.85546875" style="7" customWidth="1"/>
    <col min="6131" max="6131" width="10.42578125" style="7" customWidth="1"/>
    <col min="6132" max="6132" width="11.42578125" style="7" customWidth="1"/>
    <col min="6133" max="6133" width="12.28515625" style="7"/>
    <col min="6134" max="6145" width="9.7109375" style="7" customWidth="1"/>
    <col min="6146" max="6146" width="14.140625" style="7" customWidth="1"/>
    <col min="6147" max="6345" width="12.28515625" style="7"/>
    <col min="6346" max="6346" width="12.28515625" style="7" customWidth="1"/>
    <col min="6347" max="6347" width="41.5703125" style="7" customWidth="1"/>
    <col min="6348" max="6348" width="8.7109375" style="7" customWidth="1"/>
    <col min="6349" max="6349" width="10.42578125" style="7" customWidth="1"/>
    <col min="6350" max="6350" width="8.140625" style="7" customWidth="1"/>
    <col min="6351" max="6381" width="12.28515625" style="7"/>
    <col min="6382" max="6382" width="10" style="7" customWidth="1"/>
    <col min="6383" max="6383" width="10.5703125" style="7" customWidth="1"/>
    <col min="6384" max="6384" width="11.140625" style="7" customWidth="1"/>
    <col min="6385" max="6385" width="11.28515625" style="7" customWidth="1"/>
    <col min="6386" max="6386" width="10.85546875" style="7" customWidth="1"/>
    <col min="6387" max="6387" width="10.42578125" style="7" customWidth="1"/>
    <col min="6388" max="6388" width="11.42578125" style="7" customWidth="1"/>
    <col min="6389" max="6389" width="12.28515625" style="7"/>
    <col min="6390" max="6401" width="9.7109375" style="7" customWidth="1"/>
    <col min="6402" max="6402" width="14.140625" style="7" customWidth="1"/>
    <col min="6403" max="6601" width="12.28515625" style="7"/>
    <col min="6602" max="6602" width="12.28515625" style="7" customWidth="1"/>
    <col min="6603" max="6603" width="41.5703125" style="7" customWidth="1"/>
    <col min="6604" max="6604" width="8.7109375" style="7" customWidth="1"/>
    <col min="6605" max="6605" width="10.42578125" style="7" customWidth="1"/>
    <col min="6606" max="6606" width="8.140625" style="7" customWidth="1"/>
    <col min="6607" max="6637" width="12.28515625" style="7"/>
    <col min="6638" max="6638" width="10" style="7" customWidth="1"/>
    <col min="6639" max="6639" width="10.5703125" style="7" customWidth="1"/>
    <col min="6640" max="6640" width="11.140625" style="7" customWidth="1"/>
    <col min="6641" max="6641" width="11.28515625" style="7" customWidth="1"/>
    <col min="6642" max="6642" width="10.85546875" style="7" customWidth="1"/>
    <col min="6643" max="6643" width="10.42578125" style="7" customWidth="1"/>
    <col min="6644" max="6644" width="11.42578125" style="7" customWidth="1"/>
    <col min="6645" max="6645" width="12.28515625" style="7"/>
    <col min="6646" max="6657" width="9.7109375" style="7" customWidth="1"/>
    <col min="6658" max="6658" width="14.140625" style="7" customWidth="1"/>
    <col min="6659" max="6857" width="12.28515625" style="7"/>
    <col min="6858" max="6858" width="12.28515625" style="7" customWidth="1"/>
    <col min="6859" max="6859" width="41.5703125" style="7" customWidth="1"/>
    <col min="6860" max="6860" width="8.7109375" style="7" customWidth="1"/>
    <col min="6861" max="6861" width="10.42578125" style="7" customWidth="1"/>
    <col min="6862" max="6862" width="8.140625" style="7" customWidth="1"/>
    <col min="6863" max="6893" width="12.28515625" style="7"/>
    <col min="6894" max="6894" width="10" style="7" customWidth="1"/>
    <col min="6895" max="6895" width="10.5703125" style="7" customWidth="1"/>
    <col min="6896" max="6896" width="11.140625" style="7" customWidth="1"/>
    <col min="6897" max="6897" width="11.28515625" style="7" customWidth="1"/>
    <col min="6898" max="6898" width="10.85546875" style="7" customWidth="1"/>
    <col min="6899" max="6899" width="10.42578125" style="7" customWidth="1"/>
    <col min="6900" max="6900" width="11.42578125" style="7" customWidth="1"/>
    <col min="6901" max="6901" width="12.28515625" style="7"/>
    <col min="6902" max="6913" width="9.7109375" style="7" customWidth="1"/>
    <col min="6914" max="6914" width="14.140625" style="7" customWidth="1"/>
    <col min="6915" max="7113" width="12.28515625" style="7"/>
    <col min="7114" max="7114" width="12.28515625" style="7" customWidth="1"/>
    <col min="7115" max="7115" width="41.5703125" style="7" customWidth="1"/>
    <col min="7116" max="7116" width="8.7109375" style="7" customWidth="1"/>
    <col min="7117" max="7117" width="10.42578125" style="7" customWidth="1"/>
    <col min="7118" max="7118" width="8.140625" style="7" customWidth="1"/>
    <col min="7119" max="7149" width="12.28515625" style="7"/>
    <col min="7150" max="7150" width="10" style="7" customWidth="1"/>
    <col min="7151" max="7151" width="10.5703125" style="7" customWidth="1"/>
    <col min="7152" max="7152" width="11.140625" style="7" customWidth="1"/>
    <col min="7153" max="7153" width="11.28515625" style="7" customWidth="1"/>
    <col min="7154" max="7154" width="10.85546875" style="7" customWidth="1"/>
    <col min="7155" max="7155" width="10.42578125" style="7" customWidth="1"/>
    <col min="7156" max="7156" width="11.42578125" style="7" customWidth="1"/>
    <col min="7157" max="7157" width="12.28515625" style="7"/>
    <col min="7158" max="7169" width="9.7109375" style="7" customWidth="1"/>
    <col min="7170" max="7170" width="14.140625" style="7" customWidth="1"/>
    <col min="7171" max="7369" width="12.28515625" style="7"/>
    <col min="7370" max="7370" width="12.28515625" style="7" customWidth="1"/>
    <col min="7371" max="7371" width="41.5703125" style="7" customWidth="1"/>
    <col min="7372" max="7372" width="8.7109375" style="7" customWidth="1"/>
    <col min="7373" max="7373" width="10.42578125" style="7" customWidth="1"/>
    <col min="7374" max="7374" width="8.140625" style="7" customWidth="1"/>
    <col min="7375" max="7405" width="12.28515625" style="7"/>
    <col min="7406" max="7406" width="10" style="7" customWidth="1"/>
    <col min="7407" max="7407" width="10.5703125" style="7" customWidth="1"/>
    <col min="7408" max="7408" width="11.140625" style="7" customWidth="1"/>
    <col min="7409" max="7409" width="11.28515625" style="7" customWidth="1"/>
    <col min="7410" max="7410" width="10.85546875" style="7" customWidth="1"/>
    <col min="7411" max="7411" width="10.42578125" style="7" customWidth="1"/>
    <col min="7412" max="7412" width="11.42578125" style="7" customWidth="1"/>
    <col min="7413" max="7413" width="12.28515625" style="7"/>
    <col min="7414" max="7425" width="9.7109375" style="7" customWidth="1"/>
    <col min="7426" max="7426" width="14.140625" style="7" customWidth="1"/>
    <col min="7427" max="7625" width="12.28515625" style="7"/>
    <col min="7626" max="7626" width="12.28515625" style="7" customWidth="1"/>
    <col min="7627" max="7627" width="41.5703125" style="7" customWidth="1"/>
    <col min="7628" max="7628" width="8.7109375" style="7" customWidth="1"/>
    <col min="7629" max="7629" width="10.42578125" style="7" customWidth="1"/>
    <col min="7630" max="7630" width="8.140625" style="7" customWidth="1"/>
    <col min="7631" max="7661" width="12.28515625" style="7"/>
    <col min="7662" max="7662" width="10" style="7" customWidth="1"/>
    <col min="7663" max="7663" width="10.5703125" style="7" customWidth="1"/>
    <col min="7664" max="7664" width="11.140625" style="7" customWidth="1"/>
    <col min="7665" max="7665" width="11.28515625" style="7" customWidth="1"/>
    <col min="7666" max="7666" width="10.85546875" style="7" customWidth="1"/>
    <col min="7667" max="7667" width="10.42578125" style="7" customWidth="1"/>
    <col min="7668" max="7668" width="11.42578125" style="7" customWidth="1"/>
    <col min="7669" max="7669" width="12.28515625" style="7"/>
    <col min="7670" max="7681" width="9.7109375" style="7" customWidth="1"/>
    <col min="7682" max="7682" width="14.140625" style="7" customWidth="1"/>
    <col min="7683" max="7881" width="12.28515625" style="7"/>
    <col min="7882" max="7882" width="12.28515625" style="7" customWidth="1"/>
    <col min="7883" max="7883" width="41.5703125" style="7" customWidth="1"/>
    <col min="7884" max="7884" width="8.7109375" style="7" customWidth="1"/>
    <col min="7885" max="7885" width="10.42578125" style="7" customWidth="1"/>
    <col min="7886" max="7886" width="8.140625" style="7" customWidth="1"/>
    <col min="7887" max="7917" width="12.28515625" style="7"/>
    <col min="7918" max="7918" width="10" style="7" customWidth="1"/>
    <col min="7919" max="7919" width="10.5703125" style="7" customWidth="1"/>
    <col min="7920" max="7920" width="11.140625" style="7" customWidth="1"/>
    <col min="7921" max="7921" width="11.28515625" style="7" customWidth="1"/>
    <col min="7922" max="7922" width="10.85546875" style="7" customWidth="1"/>
    <col min="7923" max="7923" width="10.42578125" style="7" customWidth="1"/>
    <col min="7924" max="7924" width="11.42578125" style="7" customWidth="1"/>
    <col min="7925" max="7925" width="12.28515625" style="7"/>
    <col min="7926" max="7937" width="9.7109375" style="7" customWidth="1"/>
    <col min="7938" max="7938" width="14.140625" style="7" customWidth="1"/>
    <col min="7939" max="8137" width="12.28515625" style="7"/>
    <col min="8138" max="8138" width="12.28515625" style="7" customWidth="1"/>
    <col min="8139" max="8139" width="41.5703125" style="7" customWidth="1"/>
    <col min="8140" max="8140" width="8.7109375" style="7" customWidth="1"/>
    <col min="8141" max="8141" width="10.42578125" style="7" customWidth="1"/>
    <col min="8142" max="8142" width="8.140625" style="7" customWidth="1"/>
    <col min="8143" max="8173" width="12.28515625" style="7"/>
    <col min="8174" max="8174" width="10" style="7" customWidth="1"/>
    <col min="8175" max="8175" width="10.5703125" style="7" customWidth="1"/>
    <col min="8176" max="8176" width="11.140625" style="7" customWidth="1"/>
    <col min="8177" max="8177" width="11.28515625" style="7" customWidth="1"/>
    <col min="8178" max="8178" width="10.85546875" style="7" customWidth="1"/>
    <col min="8179" max="8179" width="10.42578125" style="7" customWidth="1"/>
    <col min="8180" max="8180" width="11.42578125" style="7" customWidth="1"/>
    <col min="8181" max="8181" width="12.28515625" style="7"/>
    <col min="8182" max="8193" width="9.7109375" style="7" customWidth="1"/>
    <col min="8194" max="8194" width="14.140625" style="7" customWidth="1"/>
    <col min="8195" max="8393" width="12.28515625" style="7"/>
    <col min="8394" max="8394" width="12.28515625" style="7" customWidth="1"/>
    <col min="8395" max="8395" width="41.5703125" style="7" customWidth="1"/>
    <col min="8396" max="8396" width="8.7109375" style="7" customWidth="1"/>
    <col min="8397" max="8397" width="10.42578125" style="7" customWidth="1"/>
    <col min="8398" max="8398" width="8.140625" style="7" customWidth="1"/>
    <col min="8399" max="8429" width="12.28515625" style="7"/>
    <col min="8430" max="8430" width="10" style="7" customWidth="1"/>
    <col min="8431" max="8431" width="10.5703125" style="7" customWidth="1"/>
    <col min="8432" max="8432" width="11.140625" style="7" customWidth="1"/>
    <col min="8433" max="8433" width="11.28515625" style="7" customWidth="1"/>
    <col min="8434" max="8434" width="10.85546875" style="7" customWidth="1"/>
    <col min="8435" max="8435" width="10.42578125" style="7" customWidth="1"/>
    <col min="8436" max="8436" width="11.42578125" style="7" customWidth="1"/>
    <col min="8437" max="8437" width="12.28515625" style="7"/>
    <col min="8438" max="8449" width="9.7109375" style="7" customWidth="1"/>
    <col min="8450" max="8450" width="14.140625" style="7" customWidth="1"/>
    <col min="8451" max="8649" width="12.28515625" style="7"/>
    <col min="8650" max="8650" width="12.28515625" style="7" customWidth="1"/>
    <col min="8651" max="8651" width="41.5703125" style="7" customWidth="1"/>
    <col min="8652" max="8652" width="8.7109375" style="7" customWidth="1"/>
    <col min="8653" max="8653" width="10.42578125" style="7" customWidth="1"/>
    <col min="8654" max="8654" width="8.140625" style="7" customWidth="1"/>
    <col min="8655" max="8685" width="12.28515625" style="7"/>
    <col min="8686" max="8686" width="10" style="7" customWidth="1"/>
    <col min="8687" max="8687" width="10.5703125" style="7" customWidth="1"/>
    <col min="8688" max="8688" width="11.140625" style="7" customWidth="1"/>
    <col min="8689" max="8689" width="11.28515625" style="7" customWidth="1"/>
    <col min="8690" max="8690" width="10.85546875" style="7" customWidth="1"/>
    <col min="8691" max="8691" width="10.42578125" style="7" customWidth="1"/>
    <col min="8692" max="8692" width="11.42578125" style="7" customWidth="1"/>
    <col min="8693" max="8693" width="12.28515625" style="7"/>
    <col min="8694" max="8705" width="9.7109375" style="7" customWidth="1"/>
    <col min="8706" max="8706" width="14.140625" style="7" customWidth="1"/>
    <col min="8707" max="8905" width="12.28515625" style="7"/>
    <col min="8906" max="8906" width="12.28515625" style="7" customWidth="1"/>
    <col min="8907" max="8907" width="41.5703125" style="7" customWidth="1"/>
    <col min="8908" max="8908" width="8.7109375" style="7" customWidth="1"/>
    <col min="8909" max="8909" width="10.42578125" style="7" customWidth="1"/>
    <col min="8910" max="8910" width="8.140625" style="7" customWidth="1"/>
    <col min="8911" max="8941" width="12.28515625" style="7"/>
    <col min="8942" max="8942" width="10" style="7" customWidth="1"/>
    <col min="8943" max="8943" width="10.5703125" style="7" customWidth="1"/>
    <col min="8944" max="8944" width="11.140625" style="7" customWidth="1"/>
    <col min="8945" max="8945" width="11.28515625" style="7" customWidth="1"/>
    <col min="8946" max="8946" width="10.85546875" style="7" customWidth="1"/>
    <col min="8947" max="8947" width="10.42578125" style="7" customWidth="1"/>
    <col min="8948" max="8948" width="11.42578125" style="7" customWidth="1"/>
    <col min="8949" max="8949" width="12.28515625" style="7"/>
    <col min="8950" max="8961" width="9.7109375" style="7" customWidth="1"/>
    <col min="8962" max="8962" width="14.140625" style="7" customWidth="1"/>
    <col min="8963" max="9161" width="12.28515625" style="7"/>
    <col min="9162" max="9162" width="12.28515625" style="7" customWidth="1"/>
    <col min="9163" max="9163" width="41.5703125" style="7" customWidth="1"/>
    <col min="9164" max="9164" width="8.7109375" style="7" customWidth="1"/>
    <col min="9165" max="9165" width="10.42578125" style="7" customWidth="1"/>
    <col min="9166" max="9166" width="8.140625" style="7" customWidth="1"/>
    <col min="9167" max="9197" width="12.28515625" style="7"/>
    <col min="9198" max="9198" width="10" style="7" customWidth="1"/>
    <col min="9199" max="9199" width="10.5703125" style="7" customWidth="1"/>
    <col min="9200" max="9200" width="11.140625" style="7" customWidth="1"/>
    <col min="9201" max="9201" width="11.28515625" style="7" customWidth="1"/>
    <col min="9202" max="9202" width="10.85546875" style="7" customWidth="1"/>
    <col min="9203" max="9203" width="10.42578125" style="7" customWidth="1"/>
    <col min="9204" max="9204" width="11.42578125" style="7" customWidth="1"/>
    <col min="9205" max="9205" width="12.28515625" style="7"/>
    <col min="9206" max="9217" width="9.7109375" style="7" customWidth="1"/>
    <col min="9218" max="9218" width="14.140625" style="7" customWidth="1"/>
    <col min="9219" max="9417" width="12.28515625" style="7"/>
    <col min="9418" max="9418" width="12.28515625" style="7" customWidth="1"/>
    <col min="9419" max="9419" width="41.5703125" style="7" customWidth="1"/>
    <col min="9420" max="9420" width="8.7109375" style="7" customWidth="1"/>
    <col min="9421" max="9421" width="10.42578125" style="7" customWidth="1"/>
    <col min="9422" max="9422" width="8.140625" style="7" customWidth="1"/>
    <col min="9423" max="9453" width="12.28515625" style="7"/>
    <col min="9454" max="9454" width="10" style="7" customWidth="1"/>
    <col min="9455" max="9455" width="10.5703125" style="7" customWidth="1"/>
    <col min="9456" max="9456" width="11.140625" style="7" customWidth="1"/>
    <col min="9457" max="9457" width="11.28515625" style="7" customWidth="1"/>
    <col min="9458" max="9458" width="10.85546875" style="7" customWidth="1"/>
    <col min="9459" max="9459" width="10.42578125" style="7" customWidth="1"/>
    <col min="9460" max="9460" width="11.42578125" style="7" customWidth="1"/>
    <col min="9461" max="9461" width="12.28515625" style="7"/>
    <col min="9462" max="9473" width="9.7109375" style="7" customWidth="1"/>
    <col min="9474" max="9474" width="14.140625" style="7" customWidth="1"/>
    <col min="9475" max="9673" width="12.28515625" style="7"/>
    <col min="9674" max="9674" width="12.28515625" style="7" customWidth="1"/>
    <col min="9675" max="9675" width="41.5703125" style="7" customWidth="1"/>
    <col min="9676" max="9676" width="8.7109375" style="7" customWidth="1"/>
    <col min="9677" max="9677" width="10.42578125" style="7" customWidth="1"/>
    <col min="9678" max="9678" width="8.140625" style="7" customWidth="1"/>
    <col min="9679" max="9709" width="12.28515625" style="7"/>
    <col min="9710" max="9710" width="10" style="7" customWidth="1"/>
    <col min="9711" max="9711" width="10.5703125" style="7" customWidth="1"/>
    <col min="9712" max="9712" width="11.140625" style="7" customWidth="1"/>
    <col min="9713" max="9713" width="11.28515625" style="7" customWidth="1"/>
    <col min="9714" max="9714" width="10.85546875" style="7" customWidth="1"/>
    <col min="9715" max="9715" width="10.42578125" style="7" customWidth="1"/>
    <col min="9716" max="9716" width="11.42578125" style="7" customWidth="1"/>
    <col min="9717" max="9717" width="12.28515625" style="7"/>
    <col min="9718" max="9729" width="9.7109375" style="7" customWidth="1"/>
    <col min="9730" max="9730" width="14.140625" style="7" customWidth="1"/>
    <col min="9731" max="9929" width="12.28515625" style="7"/>
    <col min="9930" max="9930" width="12.28515625" style="7" customWidth="1"/>
    <col min="9931" max="9931" width="41.5703125" style="7" customWidth="1"/>
    <col min="9932" max="9932" width="8.7109375" style="7" customWidth="1"/>
    <col min="9933" max="9933" width="10.42578125" style="7" customWidth="1"/>
    <col min="9934" max="9934" width="8.140625" style="7" customWidth="1"/>
    <col min="9935" max="9965" width="12.28515625" style="7"/>
    <col min="9966" max="9966" width="10" style="7" customWidth="1"/>
    <col min="9967" max="9967" width="10.5703125" style="7" customWidth="1"/>
    <col min="9968" max="9968" width="11.140625" style="7" customWidth="1"/>
    <col min="9969" max="9969" width="11.28515625" style="7" customWidth="1"/>
    <col min="9970" max="9970" width="10.85546875" style="7" customWidth="1"/>
    <col min="9971" max="9971" width="10.42578125" style="7" customWidth="1"/>
    <col min="9972" max="9972" width="11.42578125" style="7" customWidth="1"/>
    <col min="9973" max="9973" width="12.28515625" style="7"/>
    <col min="9974" max="9985" width="9.7109375" style="7" customWidth="1"/>
    <col min="9986" max="9986" width="14.140625" style="7" customWidth="1"/>
    <col min="9987" max="10185" width="12.28515625" style="7"/>
    <col min="10186" max="10186" width="12.28515625" style="7" customWidth="1"/>
    <col min="10187" max="10187" width="41.5703125" style="7" customWidth="1"/>
    <col min="10188" max="10188" width="8.7109375" style="7" customWidth="1"/>
    <col min="10189" max="10189" width="10.42578125" style="7" customWidth="1"/>
    <col min="10190" max="10190" width="8.140625" style="7" customWidth="1"/>
    <col min="10191" max="10221" width="12.28515625" style="7"/>
    <col min="10222" max="10222" width="10" style="7" customWidth="1"/>
    <col min="10223" max="10223" width="10.5703125" style="7" customWidth="1"/>
    <col min="10224" max="10224" width="11.140625" style="7" customWidth="1"/>
    <col min="10225" max="10225" width="11.28515625" style="7" customWidth="1"/>
    <col min="10226" max="10226" width="10.85546875" style="7" customWidth="1"/>
    <col min="10227" max="10227" width="10.42578125" style="7" customWidth="1"/>
    <col min="10228" max="10228" width="11.42578125" style="7" customWidth="1"/>
    <col min="10229" max="10229" width="12.28515625" style="7"/>
    <col min="10230" max="10241" width="9.7109375" style="7" customWidth="1"/>
    <col min="10242" max="10242" width="14.140625" style="7" customWidth="1"/>
    <col min="10243" max="10441" width="12.28515625" style="7"/>
    <col min="10442" max="10442" width="12.28515625" style="7" customWidth="1"/>
    <col min="10443" max="10443" width="41.5703125" style="7" customWidth="1"/>
    <col min="10444" max="10444" width="8.7109375" style="7" customWidth="1"/>
    <col min="10445" max="10445" width="10.42578125" style="7" customWidth="1"/>
    <col min="10446" max="10446" width="8.140625" style="7" customWidth="1"/>
    <col min="10447" max="10477" width="12.28515625" style="7"/>
    <col min="10478" max="10478" width="10" style="7" customWidth="1"/>
    <col min="10479" max="10479" width="10.5703125" style="7" customWidth="1"/>
    <col min="10480" max="10480" width="11.140625" style="7" customWidth="1"/>
    <col min="10481" max="10481" width="11.28515625" style="7" customWidth="1"/>
    <col min="10482" max="10482" width="10.85546875" style="7" customWidth="1"/>
    <col min="10483" max="10483" width="10.42578125" style="7" customWidth="1"/>
    <col min="10484" max="10484" width="11.42578125" style="7" customWidth="1"/>
    <col min="10485" max="10485" width="12.28515625" style="7"/>
    <col min="10486" max="10497" width="9.7109375" style="7" customWidth="1"/>
    <col min="10498" max="10498" width="14.140625" style="7" customWidth="1"/>
    <col min="10499" max="10697" width="12.28515625" style="7"/>
    <col min="10698" max="10698" width="12.28515625" style="7" customWidth="1"/>
    <col min="10699" max="10699" width="41.5703125" style="7" customWidth="1"/>
    <col min="10700" max="10700" width="8.7109375" style="7" customWidth="1"/>
    <col min="10701" max="10701" width="10.42578125" style="7" customWidth="1"/>
    <col min="10702" max="10702" width="8.140625" style="7" customWidth="1"/>
    <col min="10703" max="10733" width="12.28515625" style="7"/>
    <col min="10734" max="10734" width="10" style="7" customWidth="1"/>
    <col min="10735" max="10735" width="10.5703125" style="7" customWidth="1"/>
    <col min="10736" max="10736" width="11.140625" style="7" customWidth="1"/>
    <col min="10737" max="10737" width="11.28515625" style="7" customWidth="1"/>
    <col min="10738" max="10738" width="10.85546875" style="7" customWidth="1"/>
    <col min="10739" max="10739" width="10.42578125" style="7" customWidth="1"/>
    <col min="10740" max="10740" width="11.42578125" style="7" customWidth="1"/>
    <col min="10741" max="10741" width="12.28515625" style="7"/>
    <col min="10742" max="10753" width="9.7109375" style="7" customWidth="1"/>
    <col min="10754" max="10754" width="14.140625" style="7" customWidth="1"/>
    <col min="10755" max="10953" width="12.28515625" style="7"/>
    <col min="10954" max="10954" width="12.28515625" style="7" customWidth="1"/>
    <col min="10955" max="10955" width="41.5703125" style="7" customWidth="1"/>
    <col min="10956" max="10956" width="8.7109375" style="7" customWidth="1"/>
    <col min="10957" max="10957" width="10.42578125" style="7" customWidth="1"/>
    <col min="10958" max="10958" width="8.140625" style="7" customWidth="1"/>
    <col min="10959" max="10989" width="12.28515625" style="7"/>
    <col min="10990" max="10990" width="10" style="7" customWidth="1"/>
    <col min="10991" max="10991" width="10.5703125" style="7" customWidth="1"/>
    <col min="10992" max="10992" width="11.140625" style="7" customWidth="1"/>
    <col min="10993" max="10993" width="11.28515625" style="7" customWidth="1"/>
    <col min="10994" max="10994" width="10.85546875" style="7" customWidth="1"/>
    <col min="10995" max="10995" width="10.42578125" style="7" customWidth="1"/>
    <col min="10996" max="10996" width="11.42578125" style="7" customWidth="1"/>
    <col min="10997" max="10997" width="12.28515625" style="7"/>
    <col min="10998" max="11009" width="9.7109375" style="7" customWidth="1"/>
    <col min="11010" max="11010" width="14.140625" style="7" customWidth="1"/>
    <col min="11011" max="11209" width="12.28515625" style="7"/>
    <col min="11210" max="11210" width="12.28515625" style="7" customWidth="1"/>
    <col min="11211" max="11211" width="41.5703125" style="7" customWidth="1"/>
    <col min="11212" max="11212" width="8.7109375" style="7" customWidth="1"/>
    <col min="11213" max="11213" width="10.42578125" style="7" customWidth="1"/>
    <col min="11214" max="11214" width="8.140625" style="7" customWidth="1"/>
    <col min="11215" max="11245" width="12.28515625" style="7"/>
    <col min="11246" max="11246" width="10" style="7" customWidth="1"/>
    <col min="11247" max="11247" width="10.5703125" style="7" customWidth="1"/>
    <col min="11248" max="11248" width="11.140625" style="7" customWidth="1"/>
    <col min="11249" max="11249" width="11.28515625" style="7" customWidth="1"/>
    <col min="11250" max="11250" width="10.85546875" style="7" customWidth="1"/>
    <col min="11251" max="11251" width="10.42578125" style="7" customWidth="1"/>
    <col min="11252" max="11252" width="11.42578125" style="7" customWidth="1"/>
    <col min="11253" max="11253" width="12.28515625" style="7"/>
    <col min="11254" max="11265" width="9.7109375" style="7" customWidth="1"/>
    <col min="11266" max="11266" width="14.140625" style="7" customWidth="1"/>
    <col min="11267" max="11465" width="12.28515625" style="7"/>
    <col min="11466" max="11466" width="12.28515625" style="7" customWidth="1"/>
    <col min="11467" max="11467" width="41.5703125" style="7" customWidth="1"/>
    <col min="11468" max="11468" width="8.7109375" style="7" customWidth="1"/>
    <col min="11469" max="11469" width="10.42578125" style="7" customWidth="1"/>
    <col min="11470" max="11470" width="8.140625" style="7" customWidth="1"/>
    <col min="11471" max="11501" width="12.28515625" style="7"/>
    <col min="11502" max="11502" width="10" style="7" customWidth="1"/>
    <col min="11503" max="11503" width="10.5703125" style="7" customWidth="1"/>
    <col min="11504" max="11504" width="11.140625" style="7" customWidth="1"/>
    <col min="11505" max="11505" width="11.28515625" style="7" customWidth="1"/>
    <col min="11506" max="11506" width="10.85546875" style="7" customWidth="1"/>
    <col min="11507" max="11507" width="10.42578125" style="7" customWidth="1"/>
    <col min="11508" max="11508" width="11.42578125" style="7" customWidth="1"/>
    <col min="11509" max="11509" width="12.28515625" style="7"/>
    <col min="11510" max="11521" width="9.7109375" style="7" customWidth="1"/>
    <col min="11522" max="11522" width="14.140625" style="7" customWidth="1"/>
    <col min="11523" max="11721" width="12.28515625" style="7"/>
    <col min="11722" max="11722" width="12.28515625" style="7" customWidth="1"/>
    <col min="11723" max="11723" width="41.5703125" style="7" customWidth="1"/>
    <col min="11724" max="11724" width="8.7109375" style="7" customWidth="1"/>
    <col min="11725" max="11725" width="10.42578125" style="7" customWidth="1"/>
    <col min="11726" max="11726" width="8.140625" style="7" customWidth="1"/>
    <col min="11727" max="11757" width="12.28515625" style="7"/>
    <col min="11758" max="11758" width="10" style="7" customWidth="1"/>
    <col min="11759" max="11759" width="10.5703125" style="7" customWidth="1"/>
    <col min="11760" max="11760" width="11.140625" style="7" customWidth="1"/>
    <col min="11761" max="11761" width="11.28515625" style="7" customWidth="1"/>
    <col min="11762" max="11762" width="10.85546875" style="7" customWidth="1"/>
    <col min="11763" max="11763" width="10.42578125" style="7" customWidth="1"/>
    <col min="11764" max="11764" width="11.42578125" style="7" customWidth="1"/>
    <col min="11765" max="11765" width="12.28515625" style="7"/>
    <col min="11766" max="11777" width="9.7109375" style="7" customWidth="1"/>
    <col min="11778" max="11778" width="14.140625" style="7" customWidth="1"/>
    <col min="11779" max="11977" width="12.28515625" style="7"/>
    <col min="11978" max="11978" width="12.28515625" style="7" customWidth="1"/>
    <col min="11979" max="11979" width="41.5703125" style="7" customWidth="1"/>
    <col min="11980" max="11980" width="8.7109375" style="7" customWidth="1"/>
    <col min="11981" max="11981" width="10.42578125" style="7" customWidth="1"/>
    <col min="11982" max="11982" width="8.140625" style="7" customWidth="1"/>
    <col min="11983" max="12013" width="12.28515625" style="7"/>
    <col min="12014" max="12014" width="10" style="7" customWidth="1"/>
    <col min="12015" max="12015" width="10.5703125" style="7" customWidth="1"/>
    <col min="12016" max="12016" width="11.140625" style="7" customWidth="1"/>
    <col min="12017" max="12017" width="11.28515625" style="7" customWidth="1"/>
    <col min="12018" max="12018" width="10.85546875" style="7" customWidth="1"/>
    <col min="12019" max="12019" width="10.42578125" style="7" customWidth="1"/>
    <col min="12020" max="12020" width="11.42578125" style="7" customWidth="1"/>
    <col min="12021" max="12021" width="12.28515625" style="7"/>
    <col min="12022" max="12033" width="9.7109375" style="7" customWidth="1"/>
    <col min="12034" max="12034" width="14.140625" style="7" customWidth="1"/>
    <col min="12035" max="12233" width="12.28515625" style="7"/>
    <col min="12234" max="12234" width="12.28515625" style="7" customWidth="1"/>
    <col min="12235" max="12235" width="41.5703125" style="7" customWidth="1"/>
    <col min="12236" max="12236" width="8.7109375" style="7" customWidth="1"/>
    <col min="12237" max="12237" width="10.42578125" style="7" customWidth="1"/>
    <col min="12238" max="12238" width="8.140625" style="7" customWidth="1"/>
    <col min="12239" max="12269" width="12.28515625" style="7"/>
    <col min="12270" max="12270" width="10" style="7" customWidth="1"/>
    <col min="12271" max="12271" width="10.5703125" style="7" customWidth="1"/>
    <col min="12272" max="12272" width="11.140625" style="7" customWidth="1"/>
    <col min="12273" max="12273" width="11.28515625" style="7" customWidth="1"/>
    <col min="12274" max="12274" width="10.85546875" style="7" customWidth="1"/>
    <col min="12275" max="12275" width="10.42578125" style="7" customWidth="1"/>
    <col min="12276" max="12276" width="11.42578125" style="7" customWidth="1"/>
    <col min="12277" max="12277" width="12.28515625" style="7"/>
    <col min="12278" max="12289" width="9.7109375" style="7" customWidth="1"/>
    <col min="12290" max="12290" width="14.140625" style="7" customWidth="1"/>
    <col min="12291" max="12489" width="12.28515625" style="7"/>
    <col min="12490" max="12490" width="12.28515625" style="7" customWidth="1"/>
    <col min="12491" max="12491" width="41.5703125" style="7" customWidth="1"/>
    <col min="12492" max="12492" width="8.7109375" style="7" customWidth="1"/>
    <col min="12493" max="12493" width="10.42578125" style="7" customWidth="1"/>
    <col min="12494" max="12494" width="8.140625" style="7" customWidth="1"/>
    <col min="12495" max="12525" width="12.28515625" style="7"/>
    <col min="12526" max="12526" width="10" style="7" customWidth="1"/>
    <col min="12527" max="12527" width="10.5703125" style="7" customWidth="1"/>
    <col min="12528" max="12528" width="11.140625" style="7" customWidth="1"/>
    <col min="12529" max="12529" width="11.28515625" style="7" customWidth="1"/>
    <col min="12530" max="12530" width="10.85546875" style="7" customWidth="1"/>
    <col min="12531" max="12531" width="10.42578125" style="7" customWidth="1"/>
    <col min="12532" max="12532" width="11.42578125" style="7" customWidth="1"/>
    <col min="12533" max="12533" width="12.28515625" style="7"/>
    <col min="12534" max="12545" width="9.7109375" style="7" customWidth="1"/>
    <col min="12546" max="12546" width="14.140625" style="7" customWidth="1"/>
    <col min="12547" max="12745" width="12.28515625" style="7"/>
    <col min="12746" max="12746" width="12.28515625" style="7" customWidth="1"/>
    <col min="12747" max="12747" width="41.5703125" style="7" customWidth="1"/>
    <col min="12748" max="12748" width="8.7109375" style="7" customWidth="1"/>
    <col min="12749" max="12749" width="10.42578125" style="7" customWidth="1"/>
    <col min="12750" max="12750" width="8.140625" style="7" customWidth="1"/>
    <col min="12751" max="12781" width="12.28515625" style="7"/>
    <col min="12782" max="12782" width="10" style="7" customWidth="1"/>
    <col min="12783" max="12783" width="10.5703125" style="7" customWidth="1"/>
    <col min="12784" max="12784" width="11.140625" style="7" customWidth="1"/>
    <col min="12785" max="12785" width="11.28515625" style="7" customWidth="1"/>
    <col min="12786" max="12786" width="10.85546875" style="7" customWidth="1"/>
    <col min="12787" max="12787" width="10.42578125" style="7" customWidth="1"/>
    <col min="12788" max="12788" width="11.42578125" style="7" customWidth="1"/>
    <col min="12789" max="12789" width="12.28515625" style="7"/>
    <col min="12790" max="12801" width="9.7109375" style="7" customWidth="1"/>
    <col min="12802" max="12802" width="14.140625" style="7" customWidth="1"/>
    <col min="12803" max="13001" width="12.28515625" style="7"/>
    <col min="13002" max="13002" width="12.28515625" style="7" customWidth="1"/>
    <col min="13003" max="13003" width="41.5703125" style="7" customWidth="1"/>
    <col min="13004" max="13004" width="8.7109375" style="7" customWidth="1"/>
    <col min="13005" max="13005" width="10.42578125" style="7" customWidth="1"/>
    <col min="13006" max="13006" width="8.140625" style="7" customWidth="1"/>
    <col min="13007" max="13037" width="12.28515625" style="7"/>
    <col min="13038" max="13038" width="10" style="7" customWidth="1"/>
    <col min="13039" max="13039" width="10.5703125" style="7" customWidth="1"/>
    <col min="13040" max="13040" width="11.140625" style="7" customWidth="1"/>
    <col min="13041" max="13041" width="11.28515625" style="7" customWidth="1"/>
    <col min="13042" max="13042" width="10.85546875" style="7" customWidth="1"/>
    <col min="13043" max="13043" width="10.42578125" style="7" customWidth="1"/>
    <col min="13044" max="13044" width="11.42578125" style="7" customWidth="1"/>
    <col min="13045" max="13045" width="12.28515625" style="7"/>
    <col min="13046" max="13057" width="9.7109375" style="7" customWidth="1"/>
    <col min="13058" max="13058" width="14.140625" style="7" customWidth="1"/>
    <col min="13059" max="13257" width="12.28515625" style="7"/>
    <col min="13258" max="13258" width="12.28515625" style="7" customWidth="1"/>
    <col min="13259" max="13259" width="41.5703125" style="7" customWidth="1"/>
    <col min="13260" max="13260" width="8.7109375" style="7" customWidth="1"/>
    <col min="13261" max="13261" width="10.42578125" style="7" customWidth="1"/>
    <col min="13262" max="13262" width="8.140625" style="7" customWidth="1"/>
    <col min="13263" max="13293" width="12.28515625" style="7"/>
    <col min="13294" max="13294" width="10" style="7" customWidth="1"/>
    <col min="13295" max="13295" width="10.5703125" style="7" customWidth="1"/>
    <col min="13296" max="13296" width="11.140625" style="7" customWidth="1"/>
    <col min="13297" max="13297" width="11.28515625" style="7" customWidth="1"/>
    <col min="13298" max="13298" width="10.85546875" style="7" customWidth="1"/>
    <col min="13299" max="13299" width="10.42578125" style="7" customWidth="1"/>
    <col min="13300" max="13300" width="11.42578125" style="7" customWidth="1"/>
    <col min="13301" max="13301" width="12.28515625" style="7"/>
    <col min="13302" max="13313" width="9.7109375" style="7" customWidth="1"/>
    <col min="13314" max="13314" width="14.140625" style="7" customWidth="1"/>
    <col min="13315" max="13513" width="12.28515625" style="7"/>
    <col min="13514" max="13514" width="12.28515625" style="7" customWidth="1"/>
    <col min="13515" max="13515" width="41.5703125" style="7" customWidth="1"/>
    <col min="13516" max="13516" width="8.7109375" style="7" customWidth="1"/>
    <col min="13517" max="13517" width="10.42578125" style="7" customWidth="1"/>
    <col min="13518" max="13518" width="8.140625" style="7" customWidth="1"/>
    <col min="13519" max="13549" width="12.28515625" style="7"/>
    <col min="13550" max="13550" width="10" style="7" customWidth="1"/>
    <col min="13551" max="13551" width="10.5703125" style="7" customWidth="1"/>
    <col min="13552" max="13552" width="11.140625" style="7" customWidth="1"/>
    <col min="13553" max="13553" width="11.28515625" style="7" customWidth="1"/>
    <col min="13554" max="13554" width="10.85546875" style="7" customWidth="1"/>
    <col min="13555" max="13555" width="10.42578125" style="7" customWidth="1"/>
    <col min="13556" max="13556" width="11.42578125" style="7" customWidth="1"/>
    <col min="13557" max="13557" width="12.28515625" style="7"/>
    <col min="13558" max="13569" width="9.7109375" style="7" customWidth="1"/>
    <col min="13570" max="13570" width="14.140625" style="7" customWidth="1"/>
    <col min="13571" max="13769" width="12.28515625" style="7"/>
    <col min="13770" max="13770" width="12.28515625" style="7" customWidth="1"/>
    <col min="13771" max="13771" width="41.5703125" style="7" customWidth="1"/>
    <col min="13772" max="13772" width="8.7109375" style="7" customWidth="1"/>
    <col min="13773" max="13773" width="10.42578125" style="7" customWidth="1"/>
    <col min="13774" max="13774" width="8.140625" style="7" customWidth="1"/>
    <col min="13775" max="13805" width="12.28515625" style="7"/>
    <col min="13806" max="13806" width="10" style="7" customWidth="1"/>
    <col min="13807" max="13807" width="10.5703125" style="7" customWidth="1"/>
    <col min="13808" max="13808" width="11.140625" style="7" customWidth="1"/>
    <col min="13809" max="13809" width="11.28515625" style="7" customWidth="1"/>
    <col min="13810" max="13810" width="10.85546875" style="7" customWidth="1"/>
    <col min="13811" max="13811" width="10.42578125" style="7" customWidth="1"/>
    <col min="13812" max="13812" width="11.42578125" style="7" customWidth="1"/>
    <col min="13813" max="13813" width="12.28515625" style="7"/>
    <col min="13814" max="13825" width="9.7109375" style="7" customWidth="1"/>
    <col min="13826" max="13826" width="14.140625" style="7" customWidth="1"/>
    <col min="13827" max="14025" width="12.28515625" style="7"/>
    <col min="14026" max="14026" width="12.28515625" style="7" customWidth="1"/>
    <col min="14027" max="14027" width="41.5703125" style="7" customWidth="1"/>
    <col min="14028" max="14028" width="8.7109375" style="7" customWidth="1"/>
    <col min="14029" max="14029" width="10.42578125" style="7" customWidth="1"/>
    <col min="14030" max="14030" width="8.140625" style="7" customWidth="1"/>
    <col min="14031" max="14061" width="12.28515625" style="7"/>
    <col min="14062" max="14062" width="10" style="7" customWidth="1"/>
    <col min="14063" max="14063" width="10.5703125" style="7" customWidth="1"/>
    <col min="14064" max="14064" width="11.140625" style="7" customWidth="1"/>
    <col min="14065" max="14065" width="11.28515625" style="7" customWidth="1"/>
    <col min="14066" max="14066" width="10.85546875" style="7" customWidth="1"/>
    <col min="14067" max="14067" width="10.42578125" style="7" customWidth="1"/>
    <col min="14068" max="14068" width="11.42578125" style="7" customWidth="1"/>
    <col min="14069" max="14069" width="12.28515625" style="7"/>
    <col min="14070" max="14081" width="9.7109375" style="7" customWidth="1"/>
    <col min="14082" max="14082" width="14.140625" style="7" customWidth="1"/>
    <col min="14083" max="14281" width="12.28515625" style="7"/>
    <col min="14282" max="14282" width="12.28515625" style="7" customWidth="1"/>
    <col min="14283" max="14283" width="41.5703125" style="7" customWidth="1"/>
    <col min="14284" max="14284" width="8.7109375" style="7" customWidth="1"/>
    <col min="14285" max="14285" width="10.42578125" style="7" customWidth="1"/>
    <col min="14286" max="14286" width="8.140625" style="7" customWidth="1"/>
    <col min="14287" max="14317" width="12.28515625" style="7"/>
    <col min="14318" max="14318" width="10" style="7" customWidth="1"/>
    <col min="14319" max="14319" width="10.5703125" style="7" customWidth="1"/>
    <col min="14320" max="14320" width="11.140625" style="7" customWidth="1"/>
    <col min="14321" max="14321" width="11.28515625" style="7" customWidth="1"/>
    <col min="14322" max="14322" width="10.85546875" style="7" customWidth="1"/>
    <col min="14323" max="14323" width="10.42578125" style="7" customWidth="1"/>
    <col min="14324" max="14324" width="11.42578125" style="7" customWidth="1"/>
    <col min="14325" max="14325" width="12.28515625" style="7"/>
    <col min="14326" max="14337" width="9.7109375" style="7" customWidth="1"/>
    <col min="14338" max="14338" width="14.140625" style="7" customWidth="1"/>
    <col min="14339" max="14537" width="12.28515625" style="7"/>
    <col min="14538" max="14538" width="12.28515625" style="7" customWidth="1"/>
    <col min="14539" max="14539" width="41.5703125" style="7" customWidth="1"/>
    <col min="14540" max="14540" width="8.7109375" style="7" customWidth="1"/>
    <col min="14541" max="14541" width="10.42578125" style="7" customWidth="1"/>
    <col min="14542" max="14542" width="8.140625" style="7" customWidth="1"/>
    <col min="14543" max="14573" width="12.28515625" style="7"/>
    <col min="14574" max="14574" width="10" style="7" customWidth="1"/>
    <col min="14575" max="14575" width="10.5703125" style="7" customWidth="1"/>
    <col min="14576" max="14576" width="11.140625" style="7" customWidth="1"/>
    <col min="14577" max="14577" width="11.28515625" style="7" customWidth="1"/>
    <col min="14578" max="14578" width="10.85546875" style="7" customWidth="1"/>
    <col min="14579" max="14579" width="10.42578125" style="7" customWidth="1"/>
    <col min="14580" max="14580" width="11.42578125" style="7" customWidth="1"/>
    <col min="14581" max="14581" width="12.28515625" style="7"/>
    <col min="14582" max="14593" width="9.7109375" style="7" customWidth="1"/>
    <col min="14594" max="14594" width="14.140625" style="7" customWidth="1"/>
    <col min="14595" max="14793" width="12.28515625" style="7"/>
    <col min="14794" max="14794" width="12.28515625" style="7" customWidth="1"/>
    <col min="14795" max="14795" width="41.5703125" style="7" customWidth="1"/>
    <col min="14796" max="14796" width="8.7109375" style="7" customWidth="1"/>
    <col min="14797" max="14797" width="10.42578125" style="7" customWidth="1"/>
    <col min="14798" max="14798" width="8.140625" style="7" customWidth="1"/>
    <col min="14799" max="14829" width="12.28515625" style="7"/>
    <col min="14830" max="14830" width="10" style="7" customWidth="1"/>
    <col min="14831" max="14831" width="10.5703125" style="7" customWidth="1"/>
    <col min="14832" max="14832" width="11.140625" style="7" customWidth="1"/>
    <col min="14833" max="14833" width="11.28515625" style="7" customWidth="1"/>
    <col min="14834" max="14834" width="10.85546875" style="7" customWidth="1"/>
    <col min="14835" max="14835" width="10.42578125" style="7" customWidth="1"/>
    <col min="14836" max="14836" width="11.42578125" style="7" customWidth="1"/>
    <col min="14837" max="14837" width="12.28515625" style="7"/>
    <col min="14838" max="14849" width="9.7109375" style="7" customWidth="1"/>
    <col min="14850" max="14850" width="14.140625" style="7" customWidth="1"/>
    <col min="14851" max="15049" width="12.28515625" style="7"/>
    <col min="15050" max="15050" width="12.28515625" style="7" customWidth="1"/>
    <col min="15051" max="15051" width="41.5703125" style="7" customWidth="1"/>
    <col min="15052" max="15052" width="8.7109375" style="7" customWidth="1"/>
    <col min="15053" max="15053" width="10.42578125" style="7" customWidth="1"/>
    <col min="15054" max="15054" width="8.140625" style="7" customWidth="1"/>
    <col min="15055" max="15085" width="12.28515625" style="7"/>
    <col min="15086" max="15086" width="10" style="7" customWidth="1"/>
    <col min="15087" max="15087" width="10.5703125" style="7" customWidth="1"/>
    <col min="15088" max="15088" width="11.140625" style="7" customWidth="1"/>
    <col min="15089" max="15089" width="11.28515625" style="7" customWidth="1"/>
    <col min="15090" max="15090" width="10.85546875" style="7" customWidth="1"/>
    <col min="15091" max="15091" width="10.42578125" style="7" customWidth="1"/>
    <col min="15092" max="15092" width="11.42578125" style="7" customWidth="1"/>
    <col min="15093" max="15093" width="12.28515625" style="7"/>
    <col min="15094" max="15105" width="9.7109375" style="7" customWidth="1"/>
    <col min="15106" max="15106" width="14.140625" style="7" customWidth="1"/>
    <col min="15107" max="15305" width="12.28515625" style="7"/>
    <col min="15306" max="15306" width="12.28515625" style="7" customWidth="1"/>
    <col min="15307" max="15307" width="41.5703125" style="7" customWidth="1"/>
    <col min="15308" max="15308" width="8.7109375" style="7" customWidth="1"/>
    <col min="15309" max="15309" width="10.42578125" style="7" customWidth="1"/>
    <col min="15310" max="15310" width="8.140625" style="7" customWidth="1"/>
    <col min="15311" max="15341" width="12.28515625" style="7"/>
    <col min="15342" max="15342" width="10" style="7" customWidth="1"/>
    <col min="15343" max="15343" width="10.5703125" style="7" customWidth="1"/>
    <col min="15344" max="15344" width="11.140625" style="7" customWidth="1"/>
    <col min="15345" max="15345" width="11.28515625" style="7" customWidth="1"/>
    <col min="15346" max="15346" width="10.85546875" style="7" customWidth="1"/>
    <col min="15347" max="15347" width="10.42578125" style="7" customWidth="1"/>
    <col min="15348" max="15348" width="11.42578125" style="7" customWidth="1"/>
    <col min="15349" max="15349" width="12.28515625" style="7"/>
    <col min="15350" max="15361" width="9.7109375" style="7" customWidth="1"/>
    <col min="15362" max="15362" width="14.140625" style="7" customWidth="1"/>
    <col min="15363" max="15561" width="12.28515625" style="7"/>
    <col min="15562" max="15562" width="12.28515625" style="7" customWidth="1"/>
    <col min="15563" max="15563" width="41.5703125" style="7" customWidth="1"/>
    <col min="15564" max="15564" width="8.7109375" style="7" customWidth="1"/>
    <col min="15565" max="15565" width="10.42578125" style="7" customWidth="1"/>
    <col min="15566" max="15566" width="8.140625" style="7" customWidth="1"/>
    <col min="15567" max="15597" width="12.28515625" style="7"/>
    <col min="15598" max="15598" width="10" style="7" customWidth="1"/>
    <col min="15599" max="15599" width="10.5703125" style="7" customWidth="1"/>
    <col min="15600" max="15600" width="11.140625" style="7" customWidth="1"/>
    <col min="15601" max="15601" width="11.28515625" style="7" customWidth="1"/>
    <col min="15602" max="15602" width="10.85546875" style="7" customWidth="1"/>
    <col min="15603" max="15603" width="10.42578125" style="7" customWidth="1"/>
    <col min="15604" max="15604" width="11.42578125" style="7" customWidth="1"/>
    <col min="15605" max="15605" width="12.28515625" style="7"/>
    <col min="15606" max="15617" width="9.7109375" style="7" customWidth="1"/>
    <col min="15618" max="15618" width="14.140625" style="7" customWidth="1"/>
    <col min="15619" max="15817" width="12.28515625" style="7"/>
    <col min="15818" max="15818" width="12.28515625" style="7" customWidth="1"/>
    <col min="15819" max="15819" width="41.5703125" style="7" customWidth="1"/>
    <col min="15820" max="15820" width="8.7109375" style="7" customWidth="1"/>
    <col min="15821" max="15821" width="10.42578125" style="7" customWidth="1"/>
    <col min="15822" max="15822" width="8.140625" style="7" customWidth="1"/>
    <col min="15823" max="15853" width="12.28515625" style="7"/>
    <col min="15854" max="15854" width="10" style="7" customWidth="1"/>
    <col min="15855" max="15855" width="10.5703125" style="7" customWidth="1"/>
    <col min="15856" max="15856" width="11.140625" style="7" customWidth="1"/>
    <col min="15857" max="15857" width="11.28515625" style="7" customWidth="1"/>
    <col min="15858" max="15858" width="10.85546875" style="7" customWidth="1"/>
    <col min="15859" max="15859" width="10.42578125" style="7" customWidth="1"/>
    <col min="15860" max="15860" width="11.42578125" style="7" customWidth="1"/>
    <col min="15861" max="15861" width="12.28515625" style="7"/>
    <col min="15862" max="15873" width="9.7109375" style="7" customWidth="1"/>
    <col min="15874" max="15874" width="14.140625" style="7" customWidth="1"/>
    <col min="15875" max="16073" width="12.28515625" style="7"/>
    <col min="16074" max="16074" width="12.28515625" style="7" customWidth="1"/>
    <col min="16075" max="16075" width="41.5703125" style="7" customWidth="1"/>
    <col min="16076" max="16076" width="8.7109375" style="7" customWidth="1"/>
    <col min="16077" max="16077" width="10.42578125" style="7" customWidth="1"/>
    <col min="16078" max="16078" width="8.140625" style="7" customWidth="1"/>
    <col min="16079" max="16109" width="12.28515625" style="7"/>
    <col min="16110" max="16110" width="10" style="7" customWidth="1"/>
    <col min="16111" max="16111" width="10.5703125" style="7" customWidth="1"/>
    <col min="16112" max="16112" width="11.140625" style="7" customWidth="1"/>
    <col min="16113" max="16113" width="11.28515625" style="7" customWidth="1"/>
    <col min="16114" max="16114" width="10.85546875" style="7" customWidth="1"/>
    <col min="16115" max="16115" width="10.42578125" style="7" customWidth="1"/>
    <col min="16116" max="16116" width="11.42578125" style="7" customWidth="1"/>
    <col min="16117" max="16117" width="12.28515625" style="7"/>
    <col min="16118" max="16129" width="9.7109375" style="7" customWidth="1"/>
    <col min="16130" max="16130" width="14.140625" style="7" customWidth="1"/>
    <col min="16131" max="16384" width="12.28515625" style="7"/>
  </cols>
  <sheetData>
    <row r="1" spans="1:3" s="1" customFormat="1" x14ac:dyDescent="0.25">
      <c r="A1" s="78" t="s">
        <v>108</v>
      </c>
      <c r="B1" s="78"/>
    </row>
    <row r="2" spans="1:3" s="1" customFormat="1" x14ac:dyDescent="0.25">
      <c r="A2" s="78" t="s">
        <v>100</v>
      </c>
      <c r="B2" s="78"/>
    </row>
    <row r="3" spans="1:3" s="1" customFormat="1" x14ac:dyDescent="0.25">
      <c r="A3" s="78" t="s">
        <v>101</v>
      </c>
      <c r="B3" s="78"/>
    </row>
    <row r="4" spans="1:3" s="1" customFormat="1" x14ac:dyDescent="0.25">
      <c r="A4" s="2"/>
      <c r="B4" s="3"/>
    </row>
    <row r="5" spans="1:3" s="5" customFormat="1" ht="16.5" thickBot="1" x14ac:dyDescent="0.3">
      <c r="A5" s="4"/>
      <c r="B5" s="42" t="s">
        <v>109</v>
      </c>
      <c r="C5" s="76">
        <v>-26072.722300000009</v>
      </c>
    </row>
    <row r="6" spans="1:3" ht="16.5" thickBot="1" x14ac:dyDescent="0.3">
      <c r="A6" s="12">
        <v>1</v>
      </c>
      <c r="B6" s="13" t="s">
        <v>0</v>
      </c>
      <c r="C6" s="77" t="s">
        <v>107</v>
      </c>
    </row>
    <row r="7" spans="1:3" ht="21.75" customHeight="1" x14ac:dyDescent="0.25">
      <c r="A7" s="14"/>
      <c r="B7" s="43" t="s">
        <v>1</v>
      </c>
      <c r="C7" s="64">
        <v>2956.6079999999997</v>
      </c>
    </row>
    <row r="8" spans="1:3" ht="18" customHeight="1" x14ac:dyDescent="0.25">
      <c r="A8" s="15"/>
      <c r="B8" s="44" t="s">
        <v>2</v>
      </c>
      <c r="C8" s="65">
        <v>0</v>
      </c>
    </row>
    <row r="9" spans="1:3" ht="18.75" customHeight="1" x14ac:dyDescent="0.25">
      <c r="A9" s="15"/>
      <c r="B9" s="44" t="s">
        <v>3</v>
      </c>
      <c r="C9" s="65">
        <v>6966.7199999999975</v>
      </c>
    </row>
    <row r="10" spans="1:3" x14ac:dyDescent="0.25">
      <c r="A10" s="15"/>
      <c r="B10" s="45" t="s">
        <v>4</v>
      </c>
      <c r="C10" s="65">
        <v>0</v>
      </c>
    </row>
    <row r="11" spans="1:3" ht="18" customHeight="1" x14ac:dyDescent="0.25">
      <c r="A11" s="16"/>
      <c r="B11" s="43" t="s">
        <v>5</v>
      </c>
      <c r="C11" s="65">
        <v>683.38299999999992</v>
      </c>
    </row>
    <row r="12" spans="1:3" hidden="1" x14ac:dyDescent="0.25">
      <c r="A12" s="15"/>
      <c r="B12" s="45" t="s">
        <v>6</v>
      </c>
      <c r="C12" s="65">
        <v>0</v>
      </c>
    </row>
    <row r="13" spans="1:3" ht="16.5" thickBot="1" x14ac:dyDescent="0.3">
      <c r="A13" s="17"/>
      <c r="B13" s="46" t="s">
        <v>7</v>
      </c>
      <c r="C13" s="66">
        <f>SUM(C7:C12)</f>
        <v>10606.710999999998</v>
      </c>
    </row>
    <row r="14" spans="1:3" ht="16.5" thickBot="1" x14ac:dyDescent="0.3">
      <c r="A14" s="18" t="s">
        <v>8</v>
      </c>
      <c r="B14" s="19" t="s">
        <v>9</v>
      </c>
      <c r="C14" s="65"/>
    </row>
    <row r="15" spans="1:3" x14ac:dyDescent="0.25">
      <c r="A15" s="16"/>
      <c r="B15" s="43" t="s">
        <v>10</v>
      </c>
      <c r="C15" s="65">
        <v>0</v>
      </c>
    </row>
    <row r="16" spans="1:3" x14ac:dyDescent="0.25">
      <c r="A16" s="15"/>
      <c r="B16" s="44" t="s">
        <v>11</v>
      </c>
      <c r="C16" s="65">
        <v>0</v>
      </c>
    </row>
    <row r="17" spans="1:3" hidden="1" x14ac:dyDescent="0.25">
      <c r="A17" s="17"/>
      <c r="B17" s="47" t="s">
        <v>12</v>
      </c>
      <c r="C17" s="65">
        <v>0</v>
      </c>
    </row>
    <row r="18" spans="1:3" x14ac:dyDescent="0.25">
      <c r="A18" s="17"/>
      <c r="B18" s="46" t="s">
        <v>13</v>
      </c>
      <c r="C18" s="65">
        <v>0</v>
      </c>
    </row>
    <row r="19" spans="1:3" ht="16.5" thickBot="1" x14ac:dyDescent="0.3">
      <c r="A19" s="20"/>
      <c r="B19" s="48" t="s">
        <v>7</v>
      </c>
      <c r="C19" s="66">
        <f>SUM(C15:C18)</f>
        <v>0</v>
      </c>
    </row>
    <row r="20" spans="1:3" ht="16.5" hidden="1" thickBot="1" x14ac:dyDescent="0.3">
      <c r="A20" s="18" t="s">
        <v>14</v>
      </c>
      <c r="B20" s="49" t="s">
        <v>15</v>
      </c>
      <c r="C20" s="65"/>
    </row>
    <row r="21" spans="1:3" ht="16.5" hidden="1" thickBot="1" x14ac:dyDescent="0.3">
      <c r="A21" s="21" t="s">
        <v>16</v>
      </c>
      <c r="B21" s="23" t="s">
        <v>17</v>
      </c>
      <c r="C21" s="65"/>
    </row>
    <row r="22" spans="1:3" ht="16.5" hidden="1" thickBot="1" x14ac:dyDescent="0.3">
      <c r="A22" s="16"/>
      <c r="B22" s="50" t="s">
        <v>18</v>
      </c>
      <c r="C22" s="65"/>
    </row>
    <row r="23" spans="1:3" ht="16.5" hidden="1" thickBot="1" x14ac:dyDescent="0.3">
      <c r="A23" s="16"/>
      <c r="B23" s="6" t="s">
        <v>19</v>
      </c>
      <c r="C23" s="65"/>
    </row>
    <row r="24" spans="1:3" ht="16.5" hidden="1" thickBot="1" x14ac:dyDescent="0.3">
      <c r="A24" s="16"/>
      <c r="B24" s="6" t="s">
        <v>20</v>
      </c>
      <c r="C24" s="65"/>
    </row>
    <row r="25" spans="1:3" ht="16.5" hidden="1" thickBot="1" x14ac:dyDescent="0.3">
      <c r="A25" s="16"/>
      <c r="B25" s="6" t="s">
        <v>21</v>
      </c>
      <c r="C25" s="65"/>
    </row>
    <row r="26" spans="1:3" ht="16.5" hidden="1" thickBot="1" x14ac:dyDescent="0.3">
      <c r="A26" s="16"/>
      <c r="B26" s="6" t="s">
        <v>22</v>
      </c>
      <c r="C26" s="65"/>
    </row>
    <row r="27" spans="1:3" ht="16.5" hidden="1" thickBot="1" x14ac:dyDescent="0.3">
      <c r="A27" s="22"/>
      <c r="B27" s="9" t="s">
        <v>23</v>
      </c>
      <c r="C27" s="65"/>
    </row>
    <row r="28" spans="1:3" ht="16.5" hidden="1" thickBot="1" x14ac:dyDescent="0.3">
      <c r="A28" s="17"/>
      <c r="B28" s="9" t="s">
        <v>24</v>
      </c>
      <c r="C28" s="65"/>
    </row>
    <row r="29" spans="1:3" ht="16.5" thickBot="1" x14ac:dyDescent="0.3">
      <c r="A29" s="21" t="s">
        <v>25</v>
      </c>
      <c r="B29" s="23" t="s">
        <v>26</v>
      </c>
      <c r="C29" s="65"/>
    </row>
    <row r="30" spans="1:3" ht="31.5" x14ac:dyDescent="0.25">
      <c r="A30" s="16"/>
      <c r="B30" s="51" t="s">
        <v>27</v>
      </c>
      <c r="C30" s="65">
        <v>505.1760000000001</v>
      </c>
    </row>
    <row r="31" spans="1:3" x14ac:dyDescent="0.25">
      <c r="A31" s="15"/>
      <c r="B31" s="8" t="s">
        <v>28</v>
      </c>
      <c r="C31" s="65">
        <v>0</v>
      </c>
    </row>
    <row r="32" spans="1:3" x14ac:dyDescent="0.25">
      <c r="A32" s="15"/>
      <c r="B32" s="8" t="s">
        <v>29</v>
      </c>
      <c r="C32" s="65">
        <v>104.328</v>
      </c>
    </row>
    <row r="33" spans="1:3" x14ac:dyDescent="0.25">
      <c r="A33" s="15"/>
      <c r="B33" s="52" t="s">
        <v>30</v>
      </c>
      <c r="C33" s="65">
        <v>438.87200000000007</v>
      </c>
    </row>
    <row r="34" spans="1:3" x14ac:dyDescent="0.25">
      <c r="A34" s="15"/>
      <c r="B34" s="53" t="s">
        <v>31</v>
      </c>
      <c r="C34" s="65">
        <v>659.04000000000008</v>
      </c>
    </row>
    <row r="35" spans="1:3" x14ac:dyDescent="0.25">
      <c r="A35" s="17"/>
      <c r="B35" s="48" t="s">
        <v>32</v>
      </c>
      <c r="C35" s="65">
        <v>0</v>
      </c>
    </row>
    <row r="36" spans="1:3" x14ac:dyDescent="0.25">
      <c r="A36" s="17"/>
      <c r="B36" s="48" t="s">
        <v>33</v>
      </c>
      <c r="C36" s="65">
        <v>0</v>
      </c>
    </row>
    <row r="37" spans="1:3" ht="16.5" thickBot="1" x14ac:dyDescent="0.3">
      <c r="A37" s="17"/>
      <c r="B37" s="48" t="s">
        <v>7</v>
      </c>
      <c r="C37" s="66">
        <f>SUM(C30:C36)</f>
        <v>1707.4160000000002</v>
      </c>
    </row>
    <row r="38" spans="1:3" ht="16.5" thickBot="1" x14ac:dyDescent="0.3">
      <c r="A38" s="21" t="s">
        <v>14</v>
      </c>
      <c r="B38" s="23" t="s">
        <v>34</v>
      </c>
      <c r="C38" s="65"/>
    </row>
    <row r="39" spans="1:3" x14ac:dyDescent="0.25">
      <c r="A39" s="24"/>
      <c r="B39" s="53" t="s">
        <v>35</v>
      </c>
      <c r="C39" s="65">
        <v>329.52000000000004</v>
      </c>
    </row>
    <row r="40" spans="1:3" ht="23.25" customHeight="1" x14ac:dyDescent="0.25">
      <c r="A40" s="24"/>
      <c r="B40" s="52" t="s">
        <v>36</v>
      </c>
      <c r="C40" s="65">
        <v>438.87200000000007</v>
      </c>
    </row>
    <row r="41" spans="1:3" ht="35.25" customHeight="1" x14ac:dyDescent="0.25">
      <c r="A41" s="25"/>
      <c r="B41" s="8" t="s">
        <v>37</v>
      </c>
      <c r="C41" s="65">
        <v>7506.804000000001</v>
      </c>
    </row>
    <row r="42" spans="1:3" ht="31.5" x14ac:dyDescent="0.25">
      <c r="A42" s="25"/>
      <c r="B42" s="8" t="s">
        <v>38</v>
      </c>
      <c r="C42" s="65">
        <v>2338.038</v>
      </c>
    </row>
    <row r="43" spans="1:3" ht="31.5" x14ac:dyDescent="0.25">
      <c r="A43" s="25"/>
      <c r="B43" s="8" t="s">
        <v>39</v>
      </c>
      <c r="C43" s="65">
        <v>578.77200000000005</v>
      </c>
    </row>
    <row r="44" spans="1:3" ht="36.75" customHeight="1" x14ac:dyDescent="0.25">
      <c r="A44" s="25"/>
      <c r="B44" s="8" t="s">
        <v>40</v>
      </c>
      <c r="C44" s="65">
        <v>604.98900000000003</v>
      </c>
    </row>
    <row r="45" spans="1:3" ht="31.5" x14ac:dyDescent="0.25">
      <c r="A45" s="25"/>
      <c r="B45" s="8" t="s">
        <v>41</v>
      </c>
      <c r="C45" s="65">
        <v>2040.606</v>
      </c>
    </row>
    <row r="46" spans="1:3" ht="16.5" thickBot="1" x14ac:dyDescent="0.3">
      <c r="A46" s="26"/>
      <c r="B46" s="54" t="s">
        <v>7</v>
      </c>
      <c r="C46" s="66">
        <f>SUM(C39:C45)</f>
        <v>13837.601000000002</v>
      </c>
    </row>
    <row r="47" spans="1:3" ht="16.5" thickBot="1" x14ac:dyDescent="0.3">
      <c r="A47" s="21" t="s">
        <v>16</v>
      </c>
      <c r="B47" s="49" t="s">
        <v>42</v>
      </c>
      <c r="C47" s="65"/>
    </row>
    <row r="48" spans="1:3" ht="32.25" thickBot="1" x14ac:dyDescent="0.3">
      <c r="A48" s="21" t="s">
        <v>43</v>
      </c>
      <c r="B48" s="41" t="s">
        <v>44</v>
      </c>
      <c r="C48" s="65"/>
    </row>
    <row r="49" spans="1:3" hidden="1" x14ac:dyDescent="0.25">
      <c r="A49" s="27"/>
      <c r="B49" s="55" t="s">
        <v>45</v>
      </c>
      <c r="C49" s="65">
        <v>0</v>
      </c>
    </row>
    <row r="50" spans="1:3" x14ac:dyDescent="0.25">
      <c r="A50" s="24"/>
      <c r="B50" s="53" t="s">
        <v>46</v>
      </c>
      <c r="C50" s="65">
        <v>6482.76</v>
      </c>
    </row>
    <row r="51" spans="1:3" x14ac:dyDescent="0.25">
      <c r="A51" s="25"/>
      <c r="B51" s="52" t="s">
        <v>47</v>
      </c>
      <c r="C51" s="65">
        <v>5067.3999999999996</v>
      </c>
    </row>
    <row r="52" spans="1:3" x14ac:dyDescent="0.25">
      <c r="A52" s="25"/>
      <c r="B52" s="52" t="s">
        <v>48</v>
      </c>
      <c r="C52" s="65">
        <v>2683.2000000000003</v>
      </c>
    </row>
    <row r="53" spans="1:3" x14ac:dyDescent="0.25">
      <c r="A53" s="25"/>
      <c r="B53" s="52" t="s">
        <v>49</v>
      </c>
      <c r="C53" s="65">
        <v>187.2</v>
      </c>
    </row>
    <row r="54" spans="1:3" x14ac:dyDescent="0.25">
      <c r="A54" s="25"/>
      <c r="B54" s="52" t="s">
        <v>50</v>
      </c>
      <c r="C54" s="65">
        <v>920.69999999999993</v>
      </c>
    </row>
    <row r="55" spans="1:3" ht="16.5" thickBot="1" x14ac:dyDescent="0.3">
      <c r="A55" s="28"/>
      <c r="B55" s="56" t="s">
        <v>7</v>
      </c>
      <c r="C55" s="66">
        <f>SUM(C50:C54)</f>
        <v>15341.260000000002</v>
      </c>
    </row>
    <row r="56" spans="1:3" ht="16.5" thickBot="1" x14ac:dyDescent="0.3">
      <c r="A56" s="21" t="s">
        <v>51</v>
      </c>
      <c r="B56" s="23" t="s">
        <v>52</v>
      </c>
      <c r="C56" s="65"/>
    </row>
    <row r="57" spans="1:3" hidden="1" x14ac:dyDescent="0.25">
      <c r="A57" s="29"/>
      <c r="B57" s="57" t="s">
        <v>53</v>
      </c>
      <c r="C57" s="65">
        <v>0</v>
      </c>
    </row>
    <row r="58" spans="1:3" ht="13.5" hidden="1" customHeight="1" x14ac:dyDescent="0.25">
      <c r="A58" s="27"/>
      <c r="B58" s="58" t="s">
        <v>54</v>
      </c>
      <c r="C58" s="65">
        <v>0</v>
      </c>
    </row>
    <row r="59" spans="1:3" ht="31.5" hidden="1" x14ac:dyDescent="0.25">
      <c r="A59" s="26"/>
      <c r="B59" s="54" t="s">
        <v>55</v>
      </c>
      <c r="C59" s="65">
        <v>0</v>
      </c>
    </row>
    <row r="60" spans="1:3" ht="14.25" hidden="1" customHeight="1" x14ac:dyDescent="0.25">
      <c r="A60" s="26"/>
      <c r="B60" s="54" t="s">
        <v>56</v>
      </c>
      <c r="C60" s="65">
        <v>0</v>
      </c>
    </row>
    <row r="61" spans="1:3" x14ac:dyDescent="0.25">
      <c r="A61" s="26"/>
      <c r="B61" s="48" t="s">
        <v>57</v>
      </c>
      <c r="C61" s="65">
        <v>0</v>
      </c>
    </row>
    <row r="62" spans="1:3" hidden="1" x14ac:dyDescent="0.25">
      <c r="A62" s="26"/>
      <c r="B62" s="48" t="s">
        <v>58</v>
      </c>
      <c r="C62" s="65">
        <v>0</v>
      </c>
    </row>
    <row r="63" spans="1:3" ht="16.5" thickBot="1" x14ac:dyDescent="0.3">
      <c r="A63" s="28"/>
      <c r="B63" s="56" t="s">
        <v>24</v>
      </c>
      <c r="C63" s="66">
        <v>0</v>
      </c>
    </row>
    <row r="64" spans="1:3" ht="16.5" thickBot="1" x14ac:dyDescent="0.3">
      <c r="A64" s="21" t="s">
        <v>59</v>
      </c>
      <c r="B64" s="23" t="s">
        <v>60</v>
      </c>
      <c r="C64" s="65"/>
    </row>
    <row r="65" spans="1:3" ht="51.75" customHeight="1" x14ac:dyDescent="0.25">
      <c r="A65" s="24"/>
      <c r="B65" s="51" t="s">
        <v>61</v>
      </c>
      <c r="C65" s="65">
        <v>914.62400000000002</v>
      </c>
    </row>
    <row r="66" spans="1:3" ht="33" customHeight="1" x14ac:dyDescent="0.25">
      <c r="A66" s="25"/>
      <c r="B66" s="8" t="s">
        <v>62</v>
      </c>
      <c r="C66" s="65">
        <v>2316.0640000000003</v>
      </c>
    </row>
    <row r="67" spans="1:3" ht="31.5" x14ac:dyDescent="0.25">
      <c r="A67" s="25"/>
      <c r="B67" s="8" t="s">
        <v>63</v>
      </c>
      <c r="C67" s="65">
        <v>1829.248</v>
      </c>
    </row>
    <row r="68" spans="1:3" ht="39" customHeight="1" x14ac:dyDescent="0.25">
      <c r="A68" s="25"/>
      <c r="B68" s="8" t="s">
        <v>64</v>
      </c>
      <c r="C68" s="65">
        <v>3658.4960000000001</v>
      </c>
    </row>
    <row r="69" spans="1:3" x14ac:dyDescent="0.25">
      <c r="A69" s="26"/>
      <c r="B69" s="54" t="s">
        <v>65</v>
      </c>
      <c r="C69" s="65">
        <v>0</v>
      </c>
    </row>
    <row r="70" spans="1:3" hidden="1" x14ac:dyDescent="0.25">
      <c r="A70" s="26"/>
      <c r="B70" s="54" t="s">
        <v>66</v>
      </c>
      <c r="C70" s="65">
        <v>0</v>
      </c>
    </row>
    <row r="71" spans="1:3" ht="16.5" thickBot="1" x14ac:dyDescent="0.3">
      <c r="A71" s="26"/>
      <c r="B71" s="48" t="s">
        <v>24</v>
      </c>
      <c r="C71" s="66">
        <f>SUM(C65:C70)</f>
        <v>8718.4320000000007</v>
      </c>
    </row>
    <row r="72" spans="1:3" ht="32.25" thickBot="1" x14ac:dyDescent="0.3">
      <c r="A72" s="21" t="s">
        <v>67</v>
      </c>
      <c r="B72" s="41" t="s">
        <v>68</v>
      </c>
      <c r="C72" s="66">
        <v>4602.6240000000007</v>
      </c>
    </row>
    <row r="73" spans="1:3" ht="16.5" thickBot="1" x14ac:dyDescent="0.3">
      <c r="A73" s="29" t="s">
        <v>69</v>
      </c>
      <c r="B73" s="59" t="s">
        <v>70</v>
      </c>
      <c r="C73" s="66">
        <v>1283.424</v>
      </c>
    </row>
    <row r="74" spans="1:3" ht="16.5" thickBot="1" x14ac:dyDescent="0.3">
      <c r="A74" s="21" t="s">
        <v>71</v>
      </c>
      <c r="B74" s="49" t="s">
        <v>72</v>
      </c>
      <c r="C74" s="66">
        <v>589.95000000000005</v>
      </c>
    </row>
    <row r="75" spans="1:3" ht="16.5" thickBot="1" x14ac:dyDescent="0.3">
      <c r="A75" s="30" t="s">
        <v>73</v>
      </c>
      <c r="B75" s="60" t="s">
        <v>74</v>
      </c>
      <c r="C75" s="66">
        <v>1092.5</v>
      </c>
    </row>
    <row r="76" spans="1:3" ht="16.5" thickBot="1" x14ac:dyDescent="0.3">
      <c r="A76" s="21" t="s">
        <v>75</v>
      </c>
      <c r="B76" s="23" t="s">
        <v>76</v>
      </c>
      <c r="C76" s="65"/>
    </row>
    <row r="77" spans="1:3" x14ac:dyDescent="0.25">
      <c r="A77" s="24"/>
      <c r="B77" s="53" t="s">
        <v>77</v>
      </c>
      <c r="C77" s="65">
        <v>5470.44</v>
      </c>
    </row>
    <row r="78" spans="1:3" x14ac:dyDescent="0.25">
      <c r="A78" s="15"/>
      <c r="B78" s="52" t="s">
        <v>78</v>
      </c>
      <c r="C78" s="65">
        <v>4122.1200000000008</v>
      </c>
    </row>
    <row r="79" spans="1:3" ht="46.5" customHeight="1" x14ac:dyDescent="0.25">
      <c r="A79" s="15"/>
      <c r="B79" s="8" t="s">
        <v>79</v>
      </c>
      <c r="C79" s="65">
        <v>4013.3999999999992</v>
      </c>
    </row>
    <row r="80" spans="1:3" ht="51" customHeight="1" x14ac:dyDescent="0.25">
      <c r="A80" s="15"/>
      <c r="B80" s="8" t="s">
        <v>80</v>
      </c>
      <c r="C80" s="65">
        <v>4013.3999999999992</v>
      </c>
    </row>
    <row r="81" spans="1:3" ht="47.25" x14ac:dyDescent="0.25">
      <c r="A81" s="17"/>
      <c r="B81" s="54" t="s">
        <v>81</v>
      </c>
      <c r="C81" s="65">
        <v>4013.3999999999992</v>
      </c>
    </row>
    <row r="82" spans="1:3" ht="15.75" hidden="1" customHeight="1" x14ac:dyDescent="0.25">
      <c r="A82" s="17"/>
      <c r="B82" s="54" t="s">
        <v>82</v>
      </c>
      <c r="C82" s="65">
        <v>0</v>
      </c>
    </row>
    <row r="83" spans="1:3" ht="15.75" hidden="1" customHeight="1" x14ac:dyDescent="0.25">
      <c r="A83" s="17"/>
      <c r="B83" s="54" t="s">
        <v>83</v>
      </c>
      <c r="C83" s="65">
        <v>0</v>
      </c>
    </row>
    <row r="84" spans="1:3" s="11" customFormat="1" ht="20.25" customHeight="1" x14ac:dyDescent="0.25">
      <c r="A84" s="31"/>
      <c r="B84" s="61" t="s">
        <v>84</v>
      </c>
      <c r="C84" s="32">
        <v>14000</v>
      </c>
    </row>
    <row r="85" spans="1:3" s="11" customFormat="1" ht="20.25" customHeight="1" x14ac:dyDescent="0.25">
      <c r="A85" s="33"/>
      <c r="B85" s="34" t="s">
        <v>85</v>
      </c>
      <c r="C85" s="32">
        <v>2000</v>
      </c>
    </row>
    <row r="86" spans="1:3" ht="16.5" thickBot="1" x14ac:dyDescent="0.3">
      <c r="A86" s="17"/>
      <c r="B86" s="48" t="s">
        <v>24</v>
      </c>
      <c r="C86" s="66">
        <f>SUM(C77:C85)</f>
        <v>37632.759999999995</v>
      </c>
    </row>
    <row r="87" spans="1:3" ht="16.5" thickBot="1" x14ac:dyDescent="0.3">
      <c r="A87" s="18" t="s">
        <v>86</v>
      </c>
      <c r="B87" s="23" t="s">
        <v>87</v>
      </c>
      <c r="C87" s="65"/>
    </row>
    <row r="88" spans="1:3" x14ac:dyDescent="0.25">
      <c r="A88" s="35"/>
      <c r="B88" s="53" t="s">
        <v>88</v>
      </c>
      <c r="C88" s="65"/>
    </row>
    <row r="89" spans="1:3" ht="31.5" x14ac:dyDescent="0.25">
      <c r="A89" s="35"/>
      <c r="B89" s="51" t="s">
        <v>89</v>
      </c>
      <c r="C89" s="65">
        <v>672.19</v>
      </c>
    </row>
    <row r="90" spans="1:3" x14ac:dyDescent="0.25">
      <c r="A90" s="35"/>
      <c r="B90" s="53" t="s">
        <v>90</v>
      </c>
      <c r="C90" s="65">
        <v>630</v>
      </c>
    </row>
    <row r="91" spans="1:3" ht="31.5" x14ac:dyDescent="0.25">
      <c r="A91" s="35"/>
      <c r="B91" s="51" t="s">
        <v>89</v>
      </c>
      <c r="C91" s="65">
        <v>672.19</v>
      </c>
    </row>
    <row r="92" spans="1:3" x14ac:dyDescent="0.25">
      <c r="A92" s="35"/>
      <c r="B92" s="53" t="s">
        <v>90</v>
      </c>
      <c r="C92" s="65">
        <v>1470</v>
      </c>
    </row>
    <row r="93" spans="1:3" ht="34.5" customHeight="1" x14ac:dyDescent="0.25">
      <c r="A93" s="35"/>
      <c r="B93" s="51" t="s">
        <v>91</v>
      </c>
      <c r="C93" s="65">
        <v>672.19</v>
      </c>
    </row>
    <row r="94" spans="1:3" x14ac:dyDescent="0.25">
      <c r="A94" s="35"/>
      <c r="B94" s="53" t="s">
        <v>90</v>
      </c>
      <c r="C94" s="65">
        <v>693</v>
      </c>
    </row>
    <row r="95" spans="1:3" x14ac:dyDescent="0.25">
      <c r="A95" s="36"/>
      <c r="B95" s="52" t="s">
        <v>92</v>
      </c>
      <c r="C95" s="65"/>
    </row>
    <row r="96" spans="1:3" x14ac:dyDescent="0.25">
      <c r="A96" s="37"/>
      <c r="B96" s="48" t="s">
        <v>93</v>
      </c>
      <c r="C96" s="65">
        <v>2501.52</v>
      </c>
    </row>
    <row r="97" spans="1:4" ht="36" customHeight="1" x14ac:dyDescent="0.25">
      <c r="A97" s="37"/>
      <c r="B97" s="54" t="s">
        <v>94</v>
      </c>
      <c r="C97" s="65">
        <v>770.78610000000003</v>
      </c>
    </row>
    <row r="98" spans="1:4" x14ac:dyDescent="0.25">
      <c r="A98" s="37"/>
      <c r="B98" s="48" t="s">
        <v>95</v>
      </c>
      <c r="C98" s="65">
        <v>4200</v>
      </c>
    </row>
    <row r="99" spans="1:4" ht="16.5" thickBot="1" x14ac:dyDescent="0.3">
      <c r="A99" s="38"/>
      <c r="B99" s="40" t="s">
        <v>24</v>
      </c>
      <c r="C99" s="66">
        <f>SUM(C89:C98)</f>
        <v>12281.876100000001</v>
      </c>
    </row>
    <row r="100" spans="1:4" ht="16.5" thickBot="1" x14ac:dyDescent="0.3">
      <c r="A100" s="18" t="s">
        <v>96</v>
      </c>
      <c r="B100" s="62" t="s">
        <v>97</v>
      </c>
      <c r="C100" s="66"/>
    </row>
    <row r="101" spans="1:4" ht="16.5" thickBot="1" x14ac:dyDescent="0.3">
      <c r="A101" s="18" t="s">
        <v>98</v>
      </c>
      <c r="B101" s="23" t="s">
        <v>99</v>
      </c>
      <c r="C101" s="66">
        <v>22083.744000000006</v>
      </c>
    </row>
    <row r="102" spans="1:4" x14ac:dyDescent="0.25">
      <c r="A102" s="39"/>
      <c r="B102" s="63" t="s">
        <v>106</v>
      </c>
      <c r="C102" s="66">
        <f>C13+C19+C37+C46+C55+C63+C71+C72+C73+C74+C75+C86+C99+C101</f>
        <v>129778.29809999999</v>
      </c>
    </row>
    <row r="103" spans="1:4" s="71" customFormat="1" x14ac:dyDescent="0.25">
      <c r="A103" s="67"/>
      <c r="B103" s="68" t="s">
        <v>102</v>
      </c>
      <c r="C103" s="75">
        <v>85635.6</v>
      </c>
      <c r="D103" s="70"/>
    </row>
    <row r="104" spans="1:4" s="72" customFormat="1" x14ac:dyDescent="0.25">
      <c r="A104" s="67"/>
      <c r="B104" s="68" t="s">
        <v>103</v>
      </c>
      <c r="C104" s="75">
        <v>90878.080000000002</v>
      </c>
      <c r="D104" s="69"/>
    </row>
    <row r="105" spans="1:4" s="72" customFormat="1" x14ac:dyDescent="0.25">
      <c r="A105" s="67"/>
      <c r="B105" s="68" t="s">
        <v>105</v>
      </c>
      <c r="C105" s="75">
        <f>C104-C102</f>
        <v>-38900.218099999984</v>
      </c>
      <c r="D105" s="70"/>
    </row>
    <row r="106" spans="1:4" s="72" customFormat="1" x14ac:dyDescent="0.25">
      <c r="A106" s="67"/>
      <c r="B106" s="68" t="s">
        <v>104</v>
      </c>
      <c r="C106" s="75">
        <f>C105+C5</f>
        <v>-64972.940399999992</v>
      </c>
      <c r="D106" s="70"/>
    </row>
    <row r="107" spans="1:4" s="10" customFormat="1" x14ac:dyDescent="0.25">
      <c r="A107" s="79"/>
      <c r="B107" s="79"/>
    </row>
    <row r="108" spans="1:4" s="10" customFormat="1" x14ac:dyDescent="0.25">
      <c r="A108" s="79"/>
      <c r="B108" s="79"/>
    </row>
    <row r="109" spans="1:4" s="74" customFormat="1" x14ac:dyDescent="0.25">
      <c r="A109" s="73"/>
    </row>
    <row r="110" spans="1:4" s="74" customFormat="1" x14ac:dyDescent="0.25">
      <c r="A110" s="73"/>
    </row>
  </sheetData>
  <mergeCells count="5">
    <mergeCell ref="A3:B3"/>
    <mergeCell ref="A107:B107"/>
    <mergeCell ref="A108:B108"/>
    <mergeCell ref="A1:B1"/>
    <mergeCell ref="A2:B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2025-01-14T08:28:45Z</dcterms:created>
  <dcterms:modified xsi:type="dcterms:W3CDTF">2025-02-20T08:42:28Z</dcterms:modified>
</cp:coreProperties>
</file>