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102" i="1"/>
  <c r="C96" i="1" l="1"/>
  <c r="C85" i="1"/>
  <c r="C69" i="1"/>
  <c r="C53" i="1"/>
  <c r="C44" i="1"/>
  <c r="C35" i="1"/>
  <c r="C11" i="1"/>
  <c r="C99" i="1" l="1"/>
</calcChain>
</file>

<file path=xl/comments1.xml><?xml version="1.0" encoding="utf-8"?>
<comments xmlns="http://schemas.openxmlformats.org/spreadsheetml/2006/main">
  <authors>
    <author>NAV</author>
  </authors>
  <commentList>
    <comment ref="B9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<sst xmlns="http://schemas.openxmlformats.org/spreadsheetml/2006/main" count="120" uniqueCount="110">
  <si>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</si>
  <si>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</si>
  <si>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</si>
  <si>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</si>
  <si>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</si>
  <si>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</si>
  <si>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</si>
  <si>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</si>
  <si>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</si>
  <si>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</si>
  <si>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</si>
  <si>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</si>
  <si>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</si>
  <si>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</si>
  <si>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</si>
  <si>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</si>
  <si>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</si>
  <si>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</si>
  <si>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</si>
  <si>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</si>
  <si>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</si>
  <si>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</si>
  <si>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</si>
  <si>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</si>
  <si>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</si>
  <si>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</si>
  <si>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</si>
  <si>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</si>
  <si>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</si>
  <si>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</si>
  <si>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</si>
  <si>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</si>
  <si>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</si>
  <si>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</si>
  <si>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</si>
  <si>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</si>
  <si>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</si>
  <si>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</si>
  <si>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</si>
  <si>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</si>
  <si>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</si>
  <si>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</si>
  <si>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</si>
  <si>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</si>
  <si>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</si>
  <si>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</si>
  <si>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</si>
  <si>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</si>
  <si>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</si>
  <si>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</si>
  <si>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</si>
  <si>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</si>
  <si>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</si>
  <si>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</si>
  <si>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</si>
  <si>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</si>
  <si>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</si>
  <si>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</si>
  <si>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</si>
  <si>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</si>
  <si>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</si>
  <si>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</si>
  <si>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</si>
  <si>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</si>
  <si>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</si>
  <si>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</si>
  <si>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</si>
  <si>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</si>
  <si>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</si>
  <si>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</si>
  <si>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</si>
  <si>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</si>
  <si>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</si>
  <si>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</si>
  <si>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</si>
  <si>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</si>
  <si>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</si>
  <si>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</si>
  <si>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</si>
  <si>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</si>
  <si>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</si>
  <si>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</si>
  <si>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общедомового прибора учета тепла план 10.04.2024</t>
  </si>
  <si>
    <t>Замена термометров сопротивления</t>
  </si>
  <si>
    <t>Ремонт ИВБ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</si>
  <si>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</si>
  <si>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</si>
  <si>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</si>
  <si>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 светильника СА-18 в МОП (2 этаж)</t>
  </si>
  <si>
    <t>замена  светильника СА-19 в МОП (2 этаж)</t>
  </si>
  <si>
    <t>Текущий ремонт систем ВиК</t>
  </si>
  <si>
    <t>устранение засора канализационного коллектора на выпуске Ду 100 мм</t>
  </si>
  <si>
    <t>обработка подвала после засора</t>
  </si>
  <si>
    <t>Текущий ремонт систем конструктивных элементов</t>
  </si>
  <si>
    <t>подклейка уплотнителя на двери</t>
  </si>
  <si>
    <t>ремонт слухового окна со снятием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</si>
  <si>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</si>
  <si>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</si>
  <si>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</si>
  <si>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</si>
  <si>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</si>
  <si>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</si>
  <si>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ул.Панфилова 12</t>
  </si>
  <si>
    <t xml:space="preserve">Отчет за 2024 г </t>
  </si>
  <si>
    <t>факт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</si>
  <si>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</si>
  <si>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</si>
  <si>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</si>
  <si>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на 01.01.2024 г. ("+"- экономия, "-" - перерасход)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</si>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</sst>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Fill="1" applyAlignment="1">
      <alignment wrapText="1"/>
    </xf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0" xfId="0" applyFont="1" applyAlignment="1">
      <alignment vertical="top"/>
    </xf>
    <xf numFmtId="0" fontId="8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" fontId="4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/>
    <xf numFmtId="49" fontId="4" fillId="0" borderId="1" xfId="0" applyNumberFormat="1" applyFont="1" applyBorder="1" applyAlignment="1">
      <alignment vertical="top"/>
    </xf>
    <xf numFmtId="2" fontId="8" fillId="0" borderId="1" xfId="0" applyNumberFormat="1" applyFont="1" applyBorder="1"/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/>
    </xf>
    <xf numFmtId="2" fontId="9" fillId="0" borderId="1" xfId="0" applyNumberFormat="1" applyFont="1" applyBorder="1"/>
    <xf numFmtId="0" fontId="8" fillId="0" borderId="1" xfId="0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4" fillId="0" borderId="1" xfId="1" applyFont="1" applyBorder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 applyAlignment="1">
      <alignment wrapText="1"/>
    </xf>
    <xf numFmtId="2" fontId="3" fillId="0" borderId="1" xfId="1" applyNumberFormat="1" applyFont="1" applyBorder="1"/>
    <xf numFmtId="0" fontId="4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9"/>
  <sheetViews>
    <sheetView tabSelected="1" topLeftCell="A82" workbookViewId="0">
      <selection activeCell="C104" sqref="C104"/>
    </sheetView>
  </sheetViews>
  <sheetFormatPr defaultColWidth="12.28515625" defaultRowHeight="15.75" x14ac:dyDescent="0.25"/>
  <cols>
    <col min="1" max="1" width="5.28515625" style="17" customWidth="1"/>
    <col min="2" max="2" width="67.85546875" style="17" customWidth="1"/>
    <col min="3" max="3" width="15.140625" style="10" customWidth="1"/>
    <col min="4" max="194" width="12.28515625" style="10"/>
    <col min="195" max="195" width="5.28515625" style="10" customWidth="1"/>
    <col min="196" max="196" width="36.5703125" style="10" customWidth="1"/>
    <col min="197" max="230" width="12.28515625" style="10"/>
    <col min="231" max="231" width="9" style="10" customWidth="1"/>
    <col min="232" max="232" width="10.140625" style="10" customWidth="1"/>
    <col min="233" max="233" width="10.7109375" style="10" customWidth="1"/>
    <col min="234" max="234" width="10.28515625" style="10" customWidth="1"/>
    <col min="235" max="235" width="10" style="10" customWidth="1"/>
    <col min="236" max="236" width="9.85546875" style="10" customWidth="1"/>
    <col min="237" max="237" width="10.5703125" style="10" customWidth="1"/>
    <col min="238" max="238" width="10.85546875" style="10" customWidth="1"/>
    <col min="239" max="250" width="9.7109375" style="10" customWidth="1"/>
    <col min="251" max="251" width="12.42578125" style="10" customWidth="1"/>
    <col min="252" max="450" width="12.28515625" style="10"/>
    <col min="451" max="451" width="5.28515625" style="10" customWidth="1"/>
    <col min="452" max="452" width="36.5703125" style="10" customWidth="1"/>
    <col min="453" max="486" width="12.28515625" style="10"/>
    <col min="487" max="487" width="9" style="10" customWidth="1"/>
    <col min="488" max="488" width="10.140625" style="10" customWidth="1"/>
    <col min="489" max="489" width="10.7109375" style="10" customWidth="1"/>
    <col min="490" max="490" width="10.28515625" style="10" customWidth="1"/>
    <col min="491" max="491" width="10" style="10" customWidth="1"/>
    <col min="492" max="492" width="9.85546875" style="10" customWidth="1"/>
    <col min="493" max="493" width="10.5703125" style="10" customWidth="1"/>
    <col min="494" max="494" width="10.85546875" style="10" customWidth="1"/>
    <col min="495" max="506" width="9.7109375" style="10" customWidth="1"/>
    <col min="507" max="507" width="12.42578125" style="10" customWidth="1"/>
    <col min="508" max="706" width="12.28515625" style="10"/>
    <col min="707" max="707" width="5.28515625" style="10" customWidth="1"/>
    <col min="708" max="708" width="36.5703125" style="10" customWidth="1"/>
    <col min="709" max="742" width="12.28515625" style="10"/>
    <col min="743" max="743" width="9" style="10" customWidth="1"/>
    <col min="744" max="744" width="10.140625" style="10" customWidth="1"/>
    <col min="745" max="745" width="10.7109375" style="10" customWidth="1"/>
    <col min="746" max="746" width="10.28515625" style="10" customWidth="1"/>
    <col min="747" max="747" width="10" style="10" customWidth="1"/>
    <col min="748" max="748" width="9.85546875" style="10" customWidth="1"/>
    <col min="749" max="749" width="10.5703125" style="10" customWidth="1"/>
    <col min="750" max="750" width="10.85546875" style="10" customWidth="1"/>
    <col min="751" max="762" width="9.7109375" style="10" customWidth="1"/>
    <col min="763" max="763" width="12.42578125" style="10" customWidth="1"/>
    <col min="764" max="962" width="12.28515625" style="10"/>
    <col min="963" max="963" width="5.28515625" style="10" customWidth="1"/>
    <col min="964" max="964" width="36.5703125" style="10" customWidth="1"/>
    <col min="965" max="998" width="12.28515625" style="10"/>
    <col min="999" max="999" width="9" style="10" customWidth="1"/>
    <col min="1000" max="1000" width="10.140625" style="10" customWidth="1"/>
    <col min="1001" max="1001" width="10.7109375" style="10" customWidth="1"/>
    <col min="1002" max="1002" width="10.28515625" style="10" customWidth="1"/>
    <col min="1003" max="1003" width="10" style="10" customWidth="1"/>
    <col min="1004" max="1004" width="9.85546875" style="10" customWidth="1"/>
    <col min="1005" max="1005" width="10.5703125" style="10" customWidth="1"/>
    <col min="1006" max="1006" width="10.85546875" style="10" customWidth="1"/>
    <col min="1007" max="1018" width="9.7109375" style="10" customWidth="1"/>
    <col min="1019" max="1019" width="12.42578125" style="10" customWidth="1"/>
    <col min="1020" max="1218" width="12.28515625" style="10"/>
    <col min="1219" max="1219" width="5.28515625" style="10" customWidth="1"/>
    <col min="1220" max="1220" width="36.5703125" style="10" customWidth="1"/>
    <col min="1221" max="1254" width="12.28515625" style="10"/>
    <col min="1255" max="1255" width="9" style="10" customWidth="1"/>
    <col min="1256" max="1256" width="10.140625" style="10" customWidth="1"/>
    <col min="1257" max="1257" width="10.7109375" style="10" customWidth="1"/>
    <col min="1258" max="1258" width="10.28515625" style="10" customWidth="1"/>
    <col min="1259" max="1259" width="10" style="10" customWidth="1"/>
    <col min="1260" max="1260" width="9.85546875" style="10" customWidth="1"/>
    <col min="1261" max="1261" width="10.5703125" style="10" customWidth="1"/>
    <col min="1262" max="1262" width="10.85546875" style="10" customWidth="1"/>
    <col min="1263" max="1274" width="9.7109375" style="10" customWidth="1"/>
    <col min="1275" max="1275" width="12.42578125" style="10" customWidth="1"/>
    <col min="1276" max="1474" width="12.28515625" style="10"/>
    <col min="1475" max="1475" width="5.28515625" style="10" customWidth="1"/>
    <col min="1476" max="1476" width="36.5703125" style="10" customWidth="1"/>
    <col min="1477" max="1510" width="12.28515625" style="10"/>
    <col min="1511" max="1511" width="9" style="10" customWidth="1"/>
    <col min="1512" max="1512" width="10.140625" style="10" customWidth="1"/>
    <col min="1513" max="1513" width="10.7109375" style="10" customWidth="1"/>
    <col min="1514" max="1514" width="10.28515625" style="10" customWidth="1"/>
    <col min="1515" max="1515" width="10" style="10" customWidth="1"/>
    <col min="1516" max="1516" width="9.85546875" style="10" customWidth="1"/>
    <col min="1517" max="1517" width="10.5703125" style="10" customWidth="1"/>
    <col min="1518" max="1518" width="10.85546875" style="10" customWidth="1"/>
    <col min="1519" max="1530" width="9.7109375" style="10" customWidth="1"/>
    <col min="1531" max="1531" width="12.42578125" style="10" customWidth="1"/>
    <col min="1532" max="1730" width="12.28515625" style="10"/>
    <col min="1731" max="1731" width="5.28515625" style="10" customWidth="1"/>
    <col min="1732" max="1732" width="36.5703125" style="10" customWidth="1"/>
    <col min="1733" max="1766" width="12.28515625" style="10"/>
    <col min="1767" max="1767" width="9" style="10" customWidth="1"/>
    <col min="1768" max="1768" width="10.140625" style="10" customWidth="1"/>
    <col min="1769" max="1769" width="10.7109375" style="10" customWidth="1"/>
    <col min="1770" max="1770" width="10.28515625" style="10" customWidth="1"/>
    <col min="1771" max="1771" width="10" style="10" customWidth="1"/>
    <col min="1772" max="1772" width="9.85546875" style="10" customWidth="1"/>
    <col min="1773" max="1773" width="10.5703125" style="10" customWidth="1"/>
    <col min="1774" max="1774" width="10.85546875" style="10" customWidth="1"/>
    <col min="1775" max="1786" width="9.7109375" style="10" customWidth="1"/>
    <col min="1787" max="1787" width="12.42578125" style="10" customWidth="1"/>
    <col min="1788" max="1986" width="12.28515625" style="10"/>
    <col min="1987" max="1987" width="5.28515625" style="10" customWidth="1"/>
    <col min="1988" max="1988" width="36.5703125" style="10" customWidth="1"/>
    <col min="1989" max="2022" width="12.28515625" style="10"/>
    <col min="2023" max="2023" width="9" style="10" customWidth="1"/>
    <col min="2024" max="2024" width="10.140625" style="10" customWidth="1"/>
    <col min="2025" max="2025" width="10.7109375" style="10" customWidth="1"/>
    <col min="2026" max="2026" width="10.28515625" style="10" customWidth="1"/>
    <col min="2027" max="2027" width="10" style="10" customWidth="1"/>
    <col min="2028" max="2028" width="9.85546875" style="10" customWidth="1"/>
    <col min="2029" max="2029" width="10.5703125" style="10" customWidth="1"/>
    <col min="2030" max="2030" width="10.85546875" style="10" customWidth="1"/>
    <col min="2031" max="2042" width="9.7109375" style="10" customWidth="1"/>
    <col min="2043" max="2043" width="12.42578125" style="10" customWidth="1"/>
    <col min="2044" max="2242" width="12.28515625" style="10"/>
    <col min="2243" max="2243" width="5.28515625" style="10" customWidth="1"/>
    <col min="2244" max="2244" width="36.5703125" style="10" customWidth="1"/>
    <col min="2245" max="2278" width="12.28515625" style="10"/>
    <col min="2279" max="2279" width="9" style="10" customWidth="1"/>
    <col min="2280" max="2280" width="10.140625" style="10" customWidth="1"/>
    <col min="2281" max="2281" width="10.7109375" style="10" customWidth="1"/>
    <col min="2282" max="2282" width="10.28515625" style="10" customWidth="1"/>
    <col min="2283" max="2283" width="10" style="10" customWidth="1"/>
    <col min="2284" max="2284" width="9.85546875" style="10" customWidth="1"/>
    <col min="2285" max="2285" width="10.5703125" style="10" customWidth="1"/>
    <col min="2286" max="2286" width="10.85546875" style="10" customWidth="1"/>
    <col min="2287" max="2298" width="9.7109375" style="10" customWidth="1"/>
    <col min="2299" max="2299" width="12.42578125" style="10" customWidth="1"/>
    <col min="2300" max="2498" width="12.28515625" style="10"/>
    <col min="2499" max="2499" width="5.28515625" style="10" customWidth="1"/>
    <col min="2500" max="2500" width="36.5703125" style="10" customWidth="1"/>
    <col min="2501" max="2534" width="12.28515625" style="10"/>
    <col min="2535" max="2535" width="9" style="10" customWidth="1"/>
    <col min="2536" max="2536" width="10.140625" style="10" customWidth="1"/>
    <col min="2537" max="2537" width="10.7109375" style="10" customWidth="1"/>
    <col min="2538" max="2538" width="10.28515625" style="10" customWidth="1"/>
    <col min="2539" max="2539" width="10" style="10" customWidth="1"/>
    <col min="2540" max="2540" width="9.85546875" style="10" customWidth="1"/>
    <col min="2541" max="2541" width="10.5703125" style="10" customWidth="1"/>
    <col min="2542" max="2542" width="10.85546875" style="10" customWidth="1"/>
    <col min="2543" max="2554" width="9.7109375" style="10" customWidth="1"/>
    <col min="2555" max="2555" width="12.42578125" style="10" customWidth="1"/>
    <col min="2556" max="2754" width="12.28515625" style="10"/>
    <col min="2755" max="2755" width="5.28515625" style="10" customWidth="1"/>
    <col min="2756" max="2756" width="36.5703125" style="10" customWidth="1"/>
    <col min="2757" max="2790" width="12.28515625" style="10"/>
    <col min="2791" max="2791" width="9" style="10" customWidth="1"/>
    <col min="2792" max="2792" width="10.140625" style="10" customWidth="1"/>
    <col min="2793" max="2793" width="10.7109375" style="10" customWidth="1"/>
    <col min="2794" max="2794" width="10.28515625" style="10" customWidth="1"/>
    <col min="2795" max="2795" width="10" style="10" customWidth="1"/>
    <col min="2796" max="2796" width="9.85546875" style="10" customWidth="1"/>
    <col min="2797" max="2797" width="10.5703125" style="10" customWidth="1"/>
    <col min="2798" max="2798" width="10.85546875" style="10" customWidth="1"/>
    <col min="2799" max="2810" width="9.7109375" style="10" customWidth="1"/>
    <col min="2811" max="2811" width="12.42578125" style="10" customWidth="1"/>
    <col min="2812" max="3010" width="12.28515625" style="10"/>
    <col min="3011" max="3011" width="5.28515625" style="10" customWidth="1"/>
    <col min="3012" max="3012" width="36.5703125" style="10" customWidth="1"/>
    <col min="3013" max="3046" width="12.28515625" style="10"/>
    <col min="3047" max="3047" width="9" style="10" customWidth="1"/>
    <col min="3048" max="3048" width="10.140625" style="10" customWidth="1"/>
    <col min="3049" max="3049" width="10.7109375" style="10" customWidth="1"/>
    <col min="3050" max="3050" width="10.28515625" style="10" customWidth="1"/>
    <col min="3051" max="3051" width="10" style="10" customWidth="1"/>
    <col min="3052" max="3052" width="9.85546875" style="10" customWidth="1"/>
    <col min="3053" max="3053" width="10.5703125" style="10" customWidth="1"/>
    <col min="3054" max="3054" width="10.85546875" style="10" customWidth="1"/>
    <col min="3055" max="3066" width="9.7109375" style="10" customWidth="1"/>
    <col min="3067" max="3067" width="12.42578125" style="10" customWidth="1"/>
    <col min="3068" max="3266" width="12.28515625" style="10"/>
    <col min="3267" max="3267" width="5.28515625" style="10" customWidth="1"/>
    <col min="3268" max="3268" width="36.5703125" style="10" customWidth="1"/>
    <col min="3269" max="3302" width="12.28515625" style="10"/>
    <col min="3303" max="3303" width="9" style="10" customWidth="1"/>
    <col min="3304" max="3304" width="10.140625" style="10" customWidth="1"/>
    <col min="3305" max="3305" width="10.7109375" style="10" customWidth="1"/>
    <col min="3306" max="3306" width="10.28515625" style="10" customWidth="1"/>
    <col min="3307" max="3307" width="10" style="10" customWidth="1"/>
    <col min="3308" max="3308" width="9.85546875" style="10" customWidth="1"/>
    <col min="3309" max="3309" width="10.5703125" style="10" customWidth="1"/>
    <col min="3310" max="3310" width="10.85546875" style="10" customWidth="1"/>
    <col min="3311" max="3322" width="9.7109375" style="10" customWidth="1"/>
    <col min="3323" max="3323" width="12.42578125" style="10" customWidth="1"/>
    <col min="3324" max="3522" width="12.28515625" style="10"/>
    <col min="3523" max="3523" width="5.28515625" style="10" customWidth="1"/>
    <col min="3524" max="3524" width="36.5703125" style="10" customWidth="1"/>
    <col min="3525" max="3558" width="12.28515625" style="10"/>
    <col min="3559" max="3559" width="9" style="10" customWidth="1"/>
    <col min="3560" max="3560" width="10.140625" style="10" customWidth="1"/>
    <col min="3561" max="3561" width="10.7109375" style="10" customWidth="1"/>
    <col min="3562" max="3562" width="10.28515625" style="10" customWidth="1"/>
    <col min="3563" max="3563" width="10" style="10" customWidth="1"/>
    <col min="3564" max="3564" width="9.85546875" style="10" customWidth="1"/>
    <col min="3565" max="3565" width="10.5703125" style="10" customWidth="1"/>
    <col min="3566" max="3566" width="10.85546875" style="10" customWidth="1"/>
    <col min="3567" max="3578" width="9.7109375" style="10" customWidth="1"/>
    <col min="3579" max="3579" width="12.42578125" style="10" customWidth="1"/>
    <col min="3580" max="3778" width="12.28515625" style="10"/>
    <col min="3779" max="3779" width="5.28515625" style="10" customWidth="1"/>
    <col min="3780" max="3780" width="36.5703125" style="10" customWidth="1"/>
    <col min="3781" max="3814" width="12.28515625" style="10"/>
    <col min="3815" max="3815" width="9" style="10" customWidth="1"/>
    <col min="3816" max="3816" width="10.140625" style="10" customWidth="1"/>
    <col min="3817" max="3817" width="10.7109375" style="10" customWidth="1"/>
    <col min="3818" max="3818" width="10.28515625" style="10" customWidth="1"/>
    <col min="3819" max="3819" width="10" style="10" customWidth="1"/>
    <col min="3820" max="3820" width="9.85546875" style="10" customWidth="1"/>
    <col min="3821" max="3821" width="10.5703125" style="10" customWidth="1"/>
    <col min="3822" max="3822" width="10.85546875" style="10" customWidth="1"/>
    <col min="3823" max="3834" width="9.7109375" style="10" customWidth="1"/>
    <col min="3835" max="3835" width="12.42578125" style="10" customWidth="1"/>
    <col min="3836" max="4034" width="12.28515625" style="10"/>
    <col min="4035" max="4035" width="5.28515625" style="10" customWidth="1"/>
    <col min="4036" max="4036" width="36.5703125" style="10" customWidth="1"/>
    <col min="4037" max="4070" width="12.28515625" style="10"/>
    <col min="4071" max="4071" width="9" style="10" customWidth="1"/>
    <col min="4072" max="4072" width="10.140625" style="10" customWidth="1"/>
    <col min="4073" max="4073" width="10.7109375" style="10" customWidth="1"/>
    <col min="4074" max="4074" width="10.28515625" style="10" customWidth="1"/>
    <col min="4075" max="4075" width="10" style="10" customWidth="1"/>
    <col min="4076" max="4076" width="9.85546875" style="10" customWidth="1"/>
    <col min="4077" max="4077" width="10.5703125" style="10" customWidth="1"/>
    <col min="4078" max="4078" width="10.85546875" style="10" customWidth="1"/>
    <col min="4079" max="4090" width="9.7109375" style="10" customWidth="1"/>
    <col min="4091" max="4091" width="12.42578125" style="10" customWidth="1"/>
    <col min="4092" max="4290" width="12.28515625" style="10"/>
    <col min="4291" max="4291" width="5.28515625" style="10" customWidth="1"/>
    <col min="4292" max="4292" width="36.5703125" style="10" customWidth="1"/>
    <col min="4293" max="4326" width="12.28515625" style="10"/>
    <col min="4327" max="4327" width="9" style="10" customWidth="1"/>
    <col min="4328" max="4328" width="10.140625" style="10" customWidth="1"/>
    <col min="4329" max="4329" width="10.7109375" style="10" customWidth="1"/>
    <col min="4330" max="4330" width="10.28515625" style="10" customWidth="1"/>
    <col min="4331" max="4331" width="10" style="10" customWidth="1"/>
    <col min="4332" max="4332" width="9.85546875" style="10" customWidth="1"/>
    <col min="4333" max="4333" width="10.5703125" style="10" customWidth="1"/>
    <col min="4334" max="4334" width="10.85546875" style="10" customWidth="1"/>
    <col min="4335" max="4346" width="9.7109375" style="10" customWidth="1"/>
    <col min="4347" max="4347" width="12.42578125" style="10" customWidth="1"/>
    <col min="4348" max="4546" width="12.28515625" style="10"/>
    <col min="4547" max="4547" width="5.28515625" style="10" customWidth="1"/>
    <col min="4548" max="4548" width="36.5703125" style="10" customWidth="1"/>
    <col min="4549" max="4582" width="12.28515625" style="10"/>
    <col min="4583" max="4583" width="9" style="10" customWidth="1"/>
    <col min="4584" max="4584" width="10.140625" style="10" customWidth="1"/>
    <col min="4585" max="4585" width="10.7109375" style="10" customWidth="1"/>
    <col min="4586" max="4586" width="10.28515625" style="10" customWidth="1"/>
    <col min="4587" max="4587" width="10" style="10" customWidth="1"/>
    <col min="4588" max="4588" width="9.85546875" style="10" customWidth="1"/>
    <col min="4589" max="4589" width="10.5703125" style="10" customWidth="1"/>
    <col min="4590" max="4590" width="10.85546875" style="10" customWidth="1"/>
    <col min="4591" max="4602" width="9.7109375" style="10" customWidth="1"/>
    <col min="4603" max="4603" width="12.42578125" style="10" customWidth="1"/>
    <col min="4604" max="4802" width="12.28515625" style="10"/>
    <col min="4803" max="4803" width="5.28515625" style="10" customWidth="1"/>
    <col min="4804" max="4804" width="36.5703125" style="10" customWidth="1"/>
    <col min="4805" max="4838" width="12.28515625" style="10"/>
    <col min="4839" max="4839" width="9" style="10" customWidth="1"/>
    <col min="4840" max="4840" width="10.140625" style="10" customWidth="1"/>
    <col min="4841" max="4841" width="10.7109375" style="10" customWidth="1"/>
    <col min="4842" max="4842" width="10.28515625" style="10" customWidth="1"/>
    <col min="4843" max="4843" width="10" style="10" customWidth="1"/>
    <col min="4844" max="4844" width="9.85546875" style="10" customWidth="1"/>
    <col min="4845" max="4845" width="10.5703125" style="10" customWidth="1"/>
    <col min="4846" max="4846" width="10.85546875" style="10" customWidth="1"/>
    <col min="4847" max="4858" width="9.7109375" style="10" customWidth="1"/>
    <col min="4859" max="4859" width="12.42578125" style="10" customWidth="1"/>
    <col min="4860" max="5058" width="12.28515625" style="10"/>
    <col min="5059" max="5059" width="5.28515625" style="10" customWidth="1"/>
    <col min="5060" max="5060" width="36.5703125" style="10" customWidth="1"/>
    <col min="5061" max="5094" width="12.28515625" style="10"/>
    <col min="5095" max="5095" width="9" style="10" customWidth="1"/>
    <col min="5096" max="5096" width="10.140625" style="10" customWidth="1"/>
    <col min="5097" max="5097" width="10.7109375" style="10" customWidth="1"/>
    <col min="5098" max="5098" width="10.28515625" style="10" customWidth="1"/>
    <col min="5099" max="5099" width="10" style="10" customWidth="1"/>
    <col min="5100" max="5100" width="9.85546875" style="10" customWidth="1"/>
    <col min="5101" max="5101" width="10.5703125" style="10" customWidth="1"/>
    <col min="5102" max="5102" width="10.85546875" style="10" customWidth="1"/>
    <col min="5103" max="5114" width="9.7109375" style="10" customWidth="1"/>
    <col min="5115" max="5115" width="12.42578125" style="10" customWidth="1"/>
    <col min="5116" max="5314" width="12.28515625" style="10"/>
    <col min="5315" max="5315" width="5.28515625" style="10" customWidth="1"/>
    <col min="5316" max="5316" width="36.5703125" style="10" customWidth="1"/>
    <col min="5317" max="5350" width="12.28515625" style="10"/>
    <col min="5351" max="5351" width="9" style="10" customWidth="1"/>
    <col min="5352" max="5352" width="10.140625" style="10" customWidth="1"/>
    <col min="5353" max="5353" width="10.7109375" style="10" customWidth="1"/>
    <col min="5354" max="5354" width="10.28515625" style="10" customWidth="1"/>
    <col min="5355" max="5355" width="10" style="10" customWidth="1"/>
    <col min="5356" max="5356" width="9.85546875" style="10" customWidth="1"/>
    <col min="5357" max="5357" width="10.5703125" style="10" customWidth="1"/>
    <col min="5358" max="5358" width="10.85546875" style="10" customWidth="1"/>
    <col min="5359" max="5370" width="9.7109375" style="10" customWidth="1"/>
    <col min="5371" max="5371" width="12.42578125" style="10" customWidth="1"/>
    <col min="5372" max="5570" width="12.28515625" style="10"/>
    <col min="5571" max="5571" width="5.28515625" style="10" customWidth="1"/>
    <col min="5572" max="5572" width="36.5703125" style="10" customWidth="1"/>
    <col min="5573" max="5606" width="12.28515625" style="10"/>
    <col min="5607" max="5607" width="9" style="10" customWidth="1"/>
    <col min="5608" max="5608" width="10.140625" style="10" customWidth="1"/>
    <col min="5609" max="5609" width="10.7109375" style="10" customWidth="1"/>
    <col min="5610" max="5610" width="10.28515625" style="10" customWidth="1"/>
    <col min="5611" max="5611" width="10" style="10" customWidth="1"/>
    <col min="5612" max="5612" width="9.85546875" style="10" customWidth="1"/>
    <col min="5613" max="5613" width="10.5703125" style="10" customWidth="1"/>
    <col min="5614" max="5614" width="10.85546875" style="10" customWidth="1"/>
    <col min="5615" max="5626" width="9.7109375" style="10" customWidth="1"/>
    <col min="5627" max="5627" width="12.42578125" style="10" customWidth="1"/>
    <col min="5628" max="5826" width="12.28515625" style="10"/>
    <col min="5827" max="5827" width="5.28515625" style="10" customWidth="1"/>
    <col min="5828" max="5828" width="36.5703125" style="10" customWidth="1"/>
    <col min="5829" max="5862" width="12.28515625" style="10"/>
    <col min="5863" max="5863" width="9" style="10" customWidth="1"/>
    <col min="5864" max="5864" width="10.140625" style="10" customWidth="1"/>
    <col min="5865" max="5865" width="10.7109375" style="10" customWidth="1"/>
    <col min="5866" max="5866" width="10.28515625" style="10" customWidth="1"/>
    <col min="5867" max="5867" width="10" style="10" customWidth="1"/>
    <col min="5868" max="5868" width="9.85546875" style="10" customWidth="1"/>
    <col min="5869" max="5869" width="10.5703125" style="10" customWidth="1"/>
    <col min="5870" max="5870" width="10.85546875" style="10" customWidth="1"/>
    <col min="5871" max="5882" width="9.7109375" style="10" customWidth="1"/>
    <col min="5883" max="5883" width="12.42578125" style="10" customWidth="1"/>
    <col min="5884" max="6082" width="12.28515625" style="10"/>
    <col min="6083" max="6083" width="5.28515625" style="10" customWidth="1"/>
    <col min="6084" max="6084" width="36.5703125" style="10" customWidth="1"/>
    <col min="6085" max="6118" width="12.28515625" style="10"/>
    <col min="6119" max="6119" width="9" style="10" customWidth="1"/>
    <col min="6120" max="6120" width="10.140625" style="10" customWidth="1"/>
    <col min="6121" max="6121" width="10.7109375" style="10" customWidth="1"/>
    <col min="6122" max="6122" width="10.28515625" style="10" customWidth="1"/>
    <col min="6123" max="6123" width="10" style="10" customWidth="1"/>
    <col min="6124" max="6124" width="9.85546875" style="10" customWidth="1"/>
    <col min="6125" max="6125" width="10.5703125" style="10" customWidth="1"/>
    <col min="6126" max="6126" width="10.85546875" style="10" customWidth="1"/>
    <col min="6127" max="6138" width="9.7109375" style="10" customWidth="1"/>
    <col min="6139" max="6139" width="12.42578125" style="10" customWidth="1"/>
    <col min="6140" max="6338" width="12.28515625" style="10"/>
    <col min="6339" max="6339" width="5.28515625" style="10" customWidth="1"/>
    <col min="6340" max="6340" width="36.5703125" style="10" customWidth="1"/>
    <col min="6341" max="6374" width="12.28515625" style="10"/>
    <col min="6375" max="6375" width="9" style="10" customWidth="1"/>
    <col min="6376" max="6376" width="10.140625" style="10" customWidth="1"/>
    <col min="6377" max="6377" width="10.7109375" style="10" customWidth="1"/>
    <col min="6378" max="6378" width="10.28515625" style="10" customWidth="1"/>
    <col min="6379" max="6379" width="10" style="10" customWidth="1"/>
    <col min="6380" max="6380" width="9.85546875" style="10" customWidth="1"/>
    <col min="6381" max="6381" width="10.5703125" style="10" customWidth="1"/>
    <col min="6382" max="6382" width="10.85546875" style="10" customWidth="1"/>
    <col min="6383" max="6394" width="9.7109375" style="10" customWidth="1"/>
    <col min="6395" max="6395" width="12.42578125" style="10" customWidth="1"/>
    <col min="6396" max="6594" width="12.28515625" style="10"/>
    <col min="6595" max="6595" width="5.28515625" style="10" customWidth="1"/>
    <col min="6596" max="6596" width="36.5703125" style="10" customWidth="1"/>
    <col min="6597" max="6630" width="12.28515625" style="10"/>
    <col min="6631" max="6631" width="9" style="10" customWidth="1"/>
    <col min="6632" max="6632" width="10.140625" style="10" customWidth="1"/>
    <col min="6633" max="6633" width="10.7109375" style="10" customWidth="1"/>
    <col min="6634" max="6634" width="10.28515625" style="10" customWidth="1"/>
    <col min="6635" max="6635" width="10" style="10" customWidth="1"/>
    <col min="6636" max="6636" width="9.85546875" style="10" customWidth="1"/>
    <col min="6637" max="6637" width="10.5703125" style="10" customWidth="1"/>
    <col min="6638" max="6638" width="10.85546875" style="10" customWidth="1"/>
    <col min="6639" max="6650" width="9.7109375" style="10" customWidth="1"/>
    <col min="6651" max="6651" width="12.42578125" style="10" customWidth="1"/>
    <col min="6652" max="6850" width="12.28515625" style="10"/>
    <col min="6851" max="6851" width="5.28515625" style="10" customWidth="1"/>
    <col min="6852" max="6852" width="36.5703125" style="10" customWidth="1"/>
    <col min="6853" max="6886" width="12.28515625" style="10"/>
    <col min="6887" max="6887" width="9" style="10" customWidth="1"/>
    <col min="6888" max="6888" width="10.140625" style="10" customWidth="1"/>
    <col min="6889" max="6889" width="10.7109375" style="10" customWidth="1"/>
    <col min="6890" max="6890" width="10.28515625" style="10" customWidth="1"/>
    <col min="6891" max="6891" width="10" style="10" customWidth="1"/>
    <col min="6892" max="6892" width="9.85546875" style="10" customWidth="1"/>
    <col min="6893" max="6893" width="10.5703125" style="10" customWidth="1"/>
    <col min="6894" max="6894" width="10.85546875" style="10" customWidth="1"/>
    <col min="6895" max="6906" width="9.7109375" style="10" customWidth="1"/>
    <col min="6907" max="6907" width="12.42578125" style="10" customWidth="1"/>
    <col min="6908" max="7106" width="12.28515625" style="10"/>
    <col min="7107" max="7107" width="5.28515625" style="10" customWidth="1"/>
    <col min="7108" max="7108" width="36.5703125" style="10" customWidth="1"/>
    <col min="7109" max="7142" width="12.28515625" style="10"/>
    <col min="7143" max="7143" width="9" style="10" customWidth="1"/>
    <col min="7144" max="7144" width="10.140625" style="10" customWidth="1"/>
    <col min="7145" max="7145" width="10.7109375" style="10" customWidth="1"/>
    <col min="7146" max="7146" width="10.28515625" style="10" customWidth="1"/>
    <col min="7147" max="7147" width="10" style="10" customWidth="1"/>
    <col min="7148" max="7148" width="9.85546875" style="10" customWidth="1"/>
    <col min="7149" max="7149" width="10.5703125" style="10" customWidth="1"/>
    <col min="7150" max="7150" width="10.85546875" style="10" customWidth="1"/>
    <col min="7151" max="7162" width="9.7109375" style="10" customWidth="1"/>
    <col min="7163" max="7163" width="12.42578125" style="10" customWidth="1"/>
    <col min="7164" max="7362" width="12.28515625" style="10"/>
    <col min="7363" max="7363" width="5.28515625" style="10" customWidth="1"/>
    <col min="7364" max="7364" width="36.5703125" style="10" customWidth="1"/>
    <col min="7365" max="7398" width="12.28515625" style="10"/>
    <col min="7399" max="7399" width="9" style="10" customWidth="1"/>
    <col min="7400" max="7400" width="10.140625" style="10" customWidth="1"/>
    <col min="7401" max="7401" width="10.7109375" style="10" customWidth="1"/>
    <col min="7402" max="7402" width="10.28515625" style="10" customWidth="1"/>
    <col min="7403" max="7403" width="10" style="10" customWidth="1"/>
    <col min="7404" max="7404" width="9.85546875" style="10" customWidth="1"/>
    <col min="7405" max="7405" width="10.5703125" style="10" customWidth="1"/>
    <col min="7406" max="7406" width="10.85546875" style="10" customWidth="1"/>
    <col min="7407" max="7418" width="9.7109375" style="10" customWidth="1"/>
    <col min="7419" max="7419" width="12.42578125" style="10" customWidth="1"/>
    <col min="7420" max="7618" width="12.28515625" style="10"/>
    <col min="7619" max="7619" width="5.28515625" style="10" customWidth="1"/>
    <col min="7620" max="7620" width="36.5703125" style="10" customWidth="1"/>
    <col min="7621" max="7654" width="12.28515625" style="10"/>
    <col min="7655" max="7655" width="9" style="10" customWidth="1"/>
    <col min="7656" max="7656" width="10.140625" style="10" customWidth="1"/>
    <col min="7657" max="7657" width="10.7109375" style="10" customWidth="1"/>
    <col min="7658" max="7658" width="10.28515625" style="10" customWidth="1"/>
    <col min="7659" max="7659" width="10" style="10" customWidth="1"/>
    <col min="7660" max="7660" width="9.85546875" style="10" customWidth="1"/>
    <col min="7661" max="7661" width="10.5703125" style="10" customWidth="1"/>
    <col min="7662" max="7662" width="10.85546875" style="10" customWidth="1"/>
    <col min="7663" max="7674" width="9.7109375" style="10" customWidth="1"/>
    <col min="7675" max="7675" width="12.42578125" style="10" customWidth="1"/>
    <col min="7676" max="7874" width="12.28515625" style="10"/>
    <col min="7875" max="7875" width="5.28515625" style="10" customWidth="1"/>
    <col min="7876" max="7876" width="36.5703125" style="10" customWidth="1"/>
    <col min="7877" max="7910" width="12.28515625" style="10"/>
    <col min="7911" max="7911" width="9" style="10" customWidth="1"/>
    <col min="7912" max="7912" width="10.140625" style="10" customWidth="1"/>
    <col min="7913" max="7913" width="10.7109375" style="10" customWidth="1"/>
    <col min="7914" max="7914" width="10.28515625" style="10" customWidth="1"/>
    <col min="7915" max="7915" width="10" style="10" customWidth="1"/>
    <col min="7916" max="7916" width="9.85546875" style="10" customWidth="1"/>
    <col min="7917" max="7917" width="10.5703125" style="10" customWidth="1"/>
    <col min="7918" max="7918" width="10.85546875" style="10" customWidth="1"/>
    <col min="7919" max="7930" width="9.7109375" style="10" customWidth="1"/>
    <col min="7931" max="7931" width="12.42578125" style="10" customWidth="1"/>
    <col min="7932" max="8130" width="12.28515625" style="10"/>
    <col min="8131" max="8131" width="5.28515625" style="10" customWidth="1"/>
    <col min="8132" max="8132" width="36.5703125" style="10" customWidth="1"/>
    <col min="8133" max="8166" width="12.28515625" style="10"/>
    <col min="8167" max="8167" width="9" style="10" customWidth="1"/>
    <col min="8168" max="8168" width="10.140625" style="10" customWidth="1"/>
    <col min="8169" max="8169" width="10.7109375" style="10" customWidth="1"/>
    <col min="8170" max="8170" width="10.28515625" style="10" customWidth="1"/>
    <col min="8171" max="8171" width="10" style="10" customWidth="1"/>
    <col min="8172" max="8172" width="9.85546875" style="10" customWidth="1"/>
    <col min="8173" max="8173" width="10.5703125" style="10" customWidth="1"/>
    <col min="8174" max="8174" width="10.85546875" style="10" customWidth="1"/>
    <col min="8175" max="8186" width="9.7109375" style="10" customWidth="1"/>
    <col min="8187" max="8187" width="12.42578125" style="10" customWidth="1"/>
    <col min="8188" max="8386" width="12.28515625" style="10"/>
    <col min="8387" max="8387" width="5.28515625" style="10" customWidth="1"/>
    <col min="8388" max="8388" width="36.5703125" style="10" customWidth="1"/>
    <col min="8389" max="8422" width="12.28515625" style="10"/>
    <col min="8423" max="8423" width="9" style="10" customWidth="1"/>
    <col min="8424" max="8424" width="10.140625" style="10" customWidth="1"/>
    <col min="8425" max="8425" width="10.7109375" style="10" customWidth="1"/>
    <col min="8426" max="8426" width="10.28515625" style="10" customWidth="1"/>
    <col min="8427" max="8427" width="10" style="10" customWidth="1"/>
    <col min="8428" max="8428" width="9.85546875" style="10" customWidth="1"/>
    <col min="8429" max="8429" width="10.5703125" style="10" customWidth="1"/>
    <col min="8430" max="8430" width="10.85546875" style="10" customWidth="1"/>
    <col min="8431" max="8442" width="9.7109375" style="10" customWidth="1"/>
    <col min="8443" max="8443" width="12.42578125" style="10" customWidth="1"/>
    <col min="8444" max="8642" width="12.28515625" style="10"/>
    <col min="8643" max="8643" width="5.28515625" style="10" customWidth="1"/>
    <col min="8644" max="8644" width="36.5703125" style="10" customWidth="1"/>
    <col min="8645" max="8678" width="12.28515625" style="10"/>
    <col min="8679" max="8679" width="9" style="10" customWidth="1"/>
    <col min="8680" max="8680" width="10.140625" style="10" customWidth="1"/>
    <col min="8681" max="8681" width="10.7109375" style="10" customWidth="1"/>
    <col min="8682" max="8682" width="10.28515625" style="10" customWidth="1"/>
    <col min="8683" max="8683" width="10" style="10" customWidth="1"/>
    <col min="8684" max="8684" width="9.85546875" style="10" customWidth="1"/>
    <col min="8685" max="8685" width="10.5703125" style="10" customWidth="1"/>
    <col min="8686" max="8686" width="10.85546875" style="10" customWidth="1"/>
    <col min="8687" max="8698" width="9.7109375" style="10" customWidth="1"/>
    <col min="8699" max="8699" width="12.42578125" style="10" customWidth="1"/>
    <col min="8700" max="8898" width="12.28515625" style="10"/>
    <col min="8899" max="8899" width="5.28515625" style="10" customWidth="1"/>
    <col min="8900" max="8900" width="36.5703125" style="10" customWidth="1"/>
    <col min="8901" max="8934" width="12.28515625" style="10"/>
    <col min="8935" max="8935" width="9" style="10" customWidth="1"/>
    <col min="8936" max="8936" width="10.140625" style="10" customWidth="1"/>
    <col min="8937" max="8937" width="10.7109375" style="10" customWidth="1"/>
    <col min="8938" max="8938" width="10.28515625" style="10" customWidth="1"/>
    <col min="8939" max="8939" width="10" style="10" customWidth="1"/>
    <col min="8940" max="8940" width="9.85546875" style="10" customWidth="1"/>
    <col min="8941" max="8941" width="10.5703125" style="10" customWidth="1"/>
    <col min="8942" max="8942" width="10.85546875" style="10" customWidth="1"/>
    <col min="8943" max="8954" width="9.7109375" style="10" customWidth="1"/>
    <col min="8955" max="8955" width="12.42578125" style="10" customWidth="1"/>
    <col min="8956" max="9154" width="12.28515625" style="10"/>
    <col min="9155" max="9155" width="5.28515625" style="10" customWidth="1"/>
    <col min="9156" max="9156" width="36.5703125" style="10" customWidth="1"/>
    <col min="9157" max="9190" width="12.28515625" style="10"/>
    <col min="9191" max="9191" width="9" style="10" customWidth="1"/>
    <col min="9192" max="9192" width="10.140625" style="10" customWidth="1"/>
    <col min="9193" max="9193" width="10.7109375" style="10" customWidth="1"/>
    <col min="9194" max="9194" width="10.28515625" style="10" customWidth="1"/>
    <col min="9195" max="9195" width="10" style="10" customWidth="1"/>
    <col min="9196" max="9196" width="9.85546875" style="10" customWidth="1"/>
    <col min="9197" max="9197" width="10.5703125" style="10" customWidth="1"/>
    <col min="9198" max="9198" width="10.85546875" style="10" customWidth="1"/>
    <col min="9199" max="9210" width="9.7109375" style="10" customWidth="1"/>
    <col min="9211" max="9211" width="12.42578125" style="10" customWidth="1"/>
    <col min="9212" max="9410" width="12.28515625" style="10"/>
    <col min="9411" max="9411" width="5.28515625" style="10" customWidth="1"/>
    <col min="9412" max="9412" width="36.5703125" style="10" customWidth="1"/>
    <col min="9413" max="9446" width="12.28515625" style="10"/>
    <col min="9447" max="9447" width="9" style="10" customWidth="1"/>
    <col min="9448" max="9448" width="10.140625" style="10" customWidth="1"/>
    <col min="9449" max="9449" width="10.7109375" style="10" customWidth="1"/>
    <col min="9450" max="9450" width="10.28515625" style="10" customWidth="1"/>
    <col min="9451" max="9451" width="10" style="10" customWidth="1"/>
    <col min="9452" max="9452" width="9.85546875" style="10" customWidth="1"/>
    <col min="9453" max="9453" width="10.5703125" style="10" customWidth="1"/>
    <col min="9454" max="9454" width="10.85546875" style="10" customWidth="1"/>
    <col min="9455" max="9466" width="9.7109375" style="10" customWidth="1"/>
    <col min="9467" max="9467" width="12.42578125" style="10" customWidth="1"/>
    <col min="9468" max="9666" width="12.28515625" style="10"/>
    <col min="9667" max="9667" width="5.28515625" style="10" customWidth="1"/>
    <col min="9668" max="9668" width="36.5703125" style="10" customWidth="1"/>
    <col min="9669" max="9702" width="12.28515625" style="10"/>
    <col min="9703" max="9703" width="9" style="10" customWidth="1"/>
    <col min="9704" max="9704" width="10.140625" style="10" customWidth="1"/>
    <col min="9705" max="9705" width="10.7109375" style="10" customWidth="1"/>
    <col min="9706" max="9706" width="10.28515625" style="10" customWidth="1"/>
    <col min="9707" max="9707" width="10" style="10" customWidth="1"/>
    <col min="9708" max="9708" width="9.85546875" style="10" customWidth="1"/>
    <col min="9709" max="9709" width="10.5703125" style="10" customWidth="1"/>
    <col min="9710" max="9710" width="10.85546875" style="10" customWidth="1"/>
    <col min="9711" max="9722" width="9.7109375" style="10" customWidth="1"/>
    <col min="9723" max="9723" width="12.42578125" style="10" customWidth="1"/>
    <col min="9724" max="9922" width="12.28515625" style="10"/>
    <col min="9923" max="9923" width="5.28515625" style="10" customWidth="1"/>
    <col min="9924" max="9924" width="36.5703125" style="10" customWidth="1"/>
    <col min="9925" max="9958" width="12.28515625" style="10"/>
    <col min="9959" max="9959" width="9" style="10" customWidth="1"/>
    <col min="9960" max="9960" width="10.140625" style="10" customWidth="1"/>
    <col min="9961" max="9961" width="10.7109375" style="10" customWidth="1"/>
    <col min="9962" max="9962" width="10.28515625" style="10" customWidth="1"/>
    <col min="9963" max="9963" width="10" style="10" customWidth="1"/>
    <col min="9964" max="9964" width="9.85546875" style="10" customWidth="1"/>
    <col min="9965" max="9965" width="10.5703125" style="10" customWidth="1"/>
    <col min="9966" max="9966" width="10.85546875" style="10" customWidth="1"/>
    <col min="9967" max="9978" width="9.7109375" style="10" customWidth="1"/>
    <col min="9979" max="9979" width="12.42578125" style="10" customWidth="1"/>
    <col min="9980" max="10178" width="12.28515625" style="10"/>
    <col min="10179" max="10179" width="5.28515625" style="10" customWidth="1"/>
    <col min="10180" max="10180" width="36.5703125" style="10" customWidth="1"/>
    <col min="10181" max="10214" width="12.28515625" style="10"/>
    <col min="10215" max="10215" width="9" style="10" customWidth="1"/>
    <col min="10216" max="10216" width="10.140625" style="10" customWidth="1"/>
    <col min="10217" max="10217" width="10.7109375" style="10" customWidth="1"/>
    <col min="10218" max="10218" width="10.28515625" style="10" customWidth="1"/>
    <col min="10219" max="10219" width="10" style="10" customWidth="1"/>
    <col min="10220" max="10220" width="9.85546875" style="10" customWidth="1"/>
    <col min="10221" max="10221" width="10.5703125" style="10" customWidth="1"/>
    <col min="10222" max="10222" width="10.85546875" style="10" customWidth="1"/>
    <col min="10223" max="10234" width="9.7109375" style="10" customWidth="1"/>
    <col min="10235" max="10235" width="12.42578125" style="10" customWidth="1"/>
    <col min="10236" max="10434" width="12.28515625" style="10"/>
    <col min="10435" max="10435" width="5.28515625" style="10" customWidth="1"/>
    <col min="10436" max="10436" width="36.5703125" style="10" customWidth="1"/>
    <col min="10437" max="10470" width="12.28515625" style="10"/>
    <col min="10471" max="10471" width="9" style="10" customWidth="1"/>
    <col min="10472" max="10472" width="10.140625" style="10" customWidth="1"/>
    <col min="10473" max="10473" width="10.7109375" style="10" customWidth="1"/>
    <col min="10474" max="10474" width="10.28515625" style="10" customWidth="1"/>
    <col min="10475" max="10475" width="10" style="10" customWidth="1"/>
    <col min="10476" max="10476" width="9.85546875" style="10" customWidth="1"/>
    <col min="10477" max="10477" width="10.5703125" style="10" customWidth="1"/>
    <col min="10478" max="10478" width="10.85546875" style="10" customWidth="1"/>
    <col min="10479" max="10490" width="9.7109375" style="10" customWidth="1"/>
    <col min="10491" max="10491" width="12.42578125" style="10" customWidth="1"/>
    <col min="10492" max="10690" width="12.28515625" style="10"/>
    <col min="10691" max="10691" width="5.28515625" style="10" customWidth="1"/>
    <col min="10692" max="10692" width="36.5703125" style="10" customWidth="1"/>
    <col min="10693" max="10726" width="12.28515625" style="10"/>
    <col min="10727" max="10727" width="9" style="10" customWidth="1"/>
    <col min="10728" max="10728" width="10.140625" style="10" customWidth="1"/>
    <col min="10729" max="10729" width="10.7109375" style="10" customWidth="1"/>
    <col min="10730" max="10730" width="10.28515625" style="10" customWidth="1"/>
    <col min="10731" max="10731" width="10" style="10" customWidth="1"/>
    <col min="10732" max="10732" width="9.85546875" style="10" customWidth="1"/>
    <col min="10733" max="10733" width="10.5703125" style="10" customWidth="1"/>
    <col min="10734" max="10734" width="10.85546875" style="10" customWidth="1"/>
    <col min="10735" max="10746" width="9.7109375" style="10" customWidth="1"/>
    <col min="10747" max="10747" width="12.42578125" style="10" customWidth="1"/>
    <col min="10748" max="10946" width="12.28515625" style="10"/>
    <col min="10947" max="10947" width="5.28515625" style="10" customWidth="1"/>
    <col min="10948" max="10948" width="36.5703125" style="10" customWidth="1"/>
    <col min="10949" max="10982" width="12.28515625" style="10"/>
    <col min="10983" max="10983" width="9" style="10" customWidth="1"/>
    <col min="10984" max="10984" width="10.140625" style="10" customWidth="1"/>
    <col min="10985" max="10985" width="10.7109375" style="10" customWidth="1"/>
    <col min="10986" max="10986" width="10.28515625" style="10" customWidth="1"/>
    <col min="10987" max="10987" width="10" style="10" customWidth="1"/>
    <col min="10988" max="10988" width="9.85546875" style="10" customWidth="1"/>
    <col min="10989" max="10989" width="10.5703125" style="10" customWidth="1"/>
    <col min="10990" max="10990" width="10.85546875" style="10" customWidth="1"/>
    <col min="10991" max="11002" width="9.7109375" style="10" customWidth="1"/>
    <col min="11003" max="11003" width="12.42578125" style="10" customWidth="1"/>
    <col min="11004" max="11202" width="12.28515625" style="10"/>
    <col min="11203" max="11203" width="5.28515625" style="10" customWidth="1"/>
    <col min="11204" max="11204" width="36.5703125" style="10" customWidth="1"/>
    <col min="11205" max="11238" width="12.28515625" style="10"/>
    <col min="11239" max="11239" width="9" style="10" customWidth="1"/>
    <col min="11240" max="11240" width="10.140625" style="10" customWidth="1"/>
    <col min="11241" max="11241" width="10.7109375" style="10" customWidth="1"/>
    <col min="11242" max="11242" width="10.28515625" style="10" customWidth="1"/>
    <col min="11243" max="11243" width="10" style="10" customWidth="1"/>
    <col min="11244" max="11244" width="9.85546875" style="10" customWidth="1"/>
    <col min="11245" max="11245" width="10.5703125" style="10" customWidth="1"/>
    <col min="11246" max="11246" width="10.85546875" style="10" customWidth="1"/>
    <col min="11247" max="11258" width="9.7109375" style="10" customWidth="1"/>
    <col min="11259" max="11259" width="12.42578125" style="10" customWidth="1"/>
    <col min="11260" max="11458" width="12.28515625" style="10"/>
    <col min="11459" max="11459" width="5.28515625" style="10" customWidth="1"/>
    <col min="11460" max="11460" width="36.5703125" style="10" customWidth="1"/>
    <col min="11461" max="11494" width="12.28515625" style="10"/>
    <col min="11495" max="11495" width="9" style="10" customWidth="1"/>
    <col min="11496" max="11496" width="10.140625" style="10" customWidth="1"/>
    <col min="11497" max="11497" width="10.7109375" style="10" customWidth="1"/>
    <col min="11498" max="11498" width="10.28515625" style="10" customWidth="1"/>
    <col min="11499" max="11499" width="10" style="10" customWidth="1"/>
    <col min="11500" max="11500" width="9.85546875" style="10" customWidth="1"/>
    <col min="11501" max="11501" width="10.5703125" style="10" customWidth="1"/>
    <col min="11502" max="11502" width="10.85546875" style="10" customWidth="1"/>
    <col min="11503" max="11514" width="9.7109375" style="10" customWidth="1"/>
    <col min="11515" max="11515" width="12.42578125" style="10" customWidth="1"/>
    <col min="11516" max="11714" width="12.28515625" style="10"/>
    <col min="11715" max="11715" width="5.28515625" style="10" customWidth="1"/>
    <col min="11716" max="11716" width="36.5703125" style="10" customWidth="1"/>
    <col min="11717" max="11750" width="12.28515625" style="10"/>
    <col min="11751" max="11751" width="9" style="10" customWidth="1"/>
    <col min="11752" max="11752" width="10.140625" style="10" customWidth="1"/>
    <col min="11753" max="11753" width="10.7109375" style="10" customWidth="1"/>
    <col min="11754" max="11754" width="10.28515625" style="10" customWidth="1"/>
    <col min="11755" max="11755" width="10" style="10" customWidth="1"/>
    <col min="11756" max="11756" width="9.85546875" style="10" customWidth="1"/>
    <col min="11757" max="11757" width="10.5703125" style="10" customWidth="1"/>
    <col min="11758" max="11758" width="10.85546875" style="10" customWidth="1"/>
    <col min="11759" max="11770" width="9.7109375" style="10" customWidth="1"/>
    <col min="11771" max="11771" width="12.42578125" style="10" customWidth="1"/>
    <col min="11772" max="11970" width="12.28515625" style="10"/>
    <col min="11971" max="11971" width="5.28515625" style="10" customWidth="1"/>
    <col min="11972" max="11972" width="36.5703125" style="10" customWidth="1"/>
    <col min="11973" max="12006" width="12.28515625" style="10"/>
    <col min="12007" max="12007" width="9" style="10" customWidth="1"/>
    <col min="12008" max="12008" width="10.140625" style="10" customWidth="1"/>
    <col min="12009" max="12009" width="10.7109375" style="10" customWidth="1"/>
    <col min="12010" max="12010" width="10.28515625" style="10" customWidth="1"/>
    <col min="12011" max="12011" width="10" style="10" customWidth="1"/>
    <col min="12012" max="12012" width="9.85546875" style="10" customWidth="1"/>
    <col min="12013" max="12013" width="10.5703125" style="10" customWidth="1"/>
    <col min="12014" max="12014" width="10.85546875" style="10" customWidth="1"/>
    <col min="12015" max="12026" width="9.7109375" style="10" customWidth="1"/>
    <col min="12027" max="12027" width="12.42578125" style="10" customWidth="1"/>
    <col min="12028" max="12226" width="12.28515625" style="10"/>
    <col min="12227" max="12227" width="5.28515625" style="10" customWidth="1"/>
    <col min="12228" max="12228" width="36.5703125" style="10" customWidth="1"/>
    <col min="12229" max="12262" width="12.28515625" style="10"/>
    <col min="12263" max="12263" width="9" style="10" customWidth="1"/>
    <col min="12264" max="12264" width="10.140625" style="10" customWidth="1"/>
    <col min="12265" max="12265" width="10.7109375" style="10" customWidth="1"/>
    <col min="12266" max="12266" width="10.28515625" style="10" customWidth="1"/>
    <col min="12267" max="12267" width="10" style="10" customWidth="1"/>
    <col min="12268" max="12268" width="9.85546875" style="10" customWidth="1"/>
    <col min="12269" max="12269" width="10.5703125" style="10" customWidth="1"/>
    <col min="12270" max="12270" width="10.85546875" style="10" customWidth="1"/>
    <col min="12271" max="12282" width="9.7109375" style="10" customWidth="1"/>
    <col min="12283" max="12283" width="12.42578125" style="10" customWidth="1"/>
    <col min="12284" max="12482" width="12.28515625" style="10"/>
    <col min="12483" max="12483" width="5.28515625" style="10" customWidth="1"/>
    <col min="12484" max="12484" width="36.5703125" style="10" customWidth="1"/>
    <col min="12485" max="12518" width="12.28515625" style="10"/>
    <col min="12519" max="12519" width="9" style="10" customWidth="1"/>
    <col min="12520" max="12520" width="10.140625" style="10" customWidth="1"/>
    <col min="12521" max="12521" width="10.7109375" style="10" customWidth="1"/>
    <col min="12522" max="12522" width="10.28515625" style="10" customWidth="1"/>
    <col min="12523" max="12523" width="10" style="10" customWidth="1"/>
    <col min="12524" max="12524" width="9.85546875" style="10" customWidth="1"/>
    <col min="12525" max="12525" width="10.5703125" style="10" customWidth="1"/>
    <col min="12526" max="12526" width="10.85546875" style="10" customWidth="1"/>
    <col min="12527" max="12538" width="9.7109375" style="10" customWidth="1"/>
    <col min="12539" max="12539" width="12.42578125" style="10" customWidth="1"/>
    <col min="12540" max="12738" width="12.28515625" style="10"/>
    <col min="12739" max="12739" width="5.28515625" style="10" customWidth="1"/>
    <col min="12740" max="12740" width="36.5703125" style="10" customWidth="1"/>
    <col min="12741" max="12774" width="12.28515625" style="10"/>
    <col min="12775" max="12775" width="9" style="10" customWidth="1"/>
    <col min="12776" max="12776" width="10.140625" style="10" customWidth="1"/>
    <col min="12777" max="12777" width="10.7109375" style="10" customWidth="1"/>
    <col min="12778" max="12778" width="10.28515625" style="10" customWidth="1"/>
    <col min="12779" max="12779" width="10" style="10" customWidth="1"/>
    <col min="12780" max="12780" width="9.85546875" style="10" customWidth="1"/>
    <col min="12781" max="12781" width="10.5703125" style="10" customWidth="1"/>
    <col min="12782" max="12782" width="10.85546875" style="10" customWidth="1"/>
    <col min="12783" max="12794" width="9.7109375" style="10" customWidth="1"/>
    <col min="12795" max="12795" width="12.42578125" style="10" customWidth="1"/>
    <col min="12796" max="12994" width="12.28515625" style="10"/>
    <col min="12995" max="12995" width="5.28515625" style="10" customWidth="1"/>
    <col min="12996" max="12996" width="36.5703125" style="10" customWidth="1"/>
    <col min="12997" max="13030" width="12.28515625" style="10"/>
    <col min="13031" max="13031" width="9" style="10" customWidth="1"/>
    <col min="13032" max="13032" width="10.140625" style="10" customWidth="1"/>
    <col min="13033" max="13033" width="10.7109375" style="10" customWidth="1"/>
    <col min="13034" max="13034" width="10.28515625" style="10" customWidth="1"/>
    <col min="13035" max="13035" width="10" style="10" customWidth="1"/>
    <col min="13036" max="13036" width="9.85546875" style="10" customWidth="1"/>
    <col min="13037" max="13037" width="10.5703125" style="10" customWidth="1"/>
    <col min="13038" max="13038" width="10.85546875" style="10" customWidth="1"/>
    <col min="13039" max="13050" width="9.7109375" style="10" customWidth="1"/>
    <col min="13051" max="13051" width="12.42578125" style="10" customWidth="1"/>
    <col min="13052" max="13250" width="12.28515625" style="10"/>
    <col min="13251" max="13251" width="5.28515625" style="10" customWidth="1"/>
    <col min="13252" max="13252" width="36.5703125" style="10" customWidth="1"/>
    <col min="13253" max="13286" width="12.28515625" style="10"/>
    <col min="13287" max="13287" width="9" style="10" customWidth="1"/>
    <col min="13288" max="13288" width="10.140625" style="10" customWidth="1"/>
    <col min="13289" max="13289" width="10.7109375" style="10" customWidth="1"/>
    <col min="13290" max="13290" width="10.28515625" style="10" customWidth="1"/>
    <col min="13291" max="13291" width="10" style="10" customWidth="1"/>
    <col min="13292" max="13292" width="9.85546875" style="10" customWidth="1"/>
    <col min="13293" max="13293" width="10.5703125" style="10" customWidth="1"/>
    <col min="13294" max="13294" width="10.85546875" style="10" customWidth="1"/>
    <col min="13295" max="13306" width="9.7109375" style="10" customWidth="1"/>
    <col min="13307" max="13307" width="12.42578125" style="10" customWidth="1"/>
    <col min="13308" max="13506" width="12.28515625" style="10"/>
    <col min="13507" max="13507" width="5.28515625" style="10" customWidth="1"/>
    <col min="13508" max="13508" width="36.5703125" style="10" customWidth="1"/>
    <col min="13509" max="13542" width="12.28515625" style="10"/>
    <col min="13543" max="13543" width="9" style="10" customWidth="1"/>
    <col min="13544" max="13544" width="10.140625" style="10" customWidth="1"/>
    <col min="13545" max="13545" width="10.7109375" style="10" customWidth="1"/>
    <col min="13546" max="13546" width="10.28515625" style="10" customWidth="1"/>
    <col min="13547" max="13547" width="10" style="10" customWidth="1"/>
    <col min="13548" max="13548" width="9.85546875" style="10" customWidth="1"/>
    <col min="13549" max="13549" width="10.5703125" style="10" customWidth="1"/>
    <col min="13550" max="13550" width="10.85546875" style="10" customWidth="1"/>
    <col min="13551" max="13562" width="9.7109375" style="10" customWidth="1"/>
    <col min="13563" max="13563" width="12.42578125" style="10" customWidth="1"/>
    <col min="13564" max="13762" width="12.28515625" style="10"/>
    <col min="13763" max="13763" width="5.28515625" style="10" customWidth="1"/>
    <col min="13764" max="13764" width="36.5703125" style="10" customWidth="1"/>
    <col min="13765" max="13798" width="12.28515625" style="10"/>
    <col min="13799" max="13799" width="9" style="10" customWidth="1"/>
    <col min="13800" max="13800" width="10.140625" style="10" customWidth="1"/>
    <col min="13801" max="13801" width="10.7109375" style="10" customWidth="1"/>
    <col min="13802" max="13802" width="10.28515625" style="10" customWidth="1"/>
    <col min="13803" max="13803" width="10" style="10" customWidth="1"/>
    <col min="13804" max="13804" width="9.85546875" style="10" customWidth="1"/>
    <col min="13805" max="13805" width="10.5703125" style="10" customWidth="1"/>
    <col min="13806" max="13806" width="10.85546875" style="10" customWidth="1"/>
    <col min="13807" max="13818" width="9.7109375" style="10" customWidth="1"/>
    <col min="13819" max="13819" width="12.42578125" style="10" customWidth="1"/>
    <col min="13820" max="14018" width="12.28515625" style="10"/>
    <col min="14019" max="14019" width="5.28515625" style="10" customWidth="1"/>
    <col min="14020" max="14020" width="36.5703125" style="10" customWidth="1"/>
    <col min="14021" max="14054" width="12.28515625" style="10"/>
    <col min="14055" max="14055" width="9" style="10" customWidth="1"/>
    <col min="14056" max="14056" width="10.140625" style="10" customWidth="1"/>
    <col min="14057" max="14057" width="10.7109375" style="10" customWidth="1"/>
    <col min="14058" max="14058" width="10.28515625" style="10" customWidth="1"/>
    <col min="14059" max="14059" width="10" style="10" customWidth="1"/>
    <col min="14060" max="14060" width="9.85546875" style="10" customWidth="1"/>
    <col min="14061" max="14061" width="10.5703125" style="10" customWidth="1"/>
    <col min="14062" max="14062" width="10.85546875" style="10" customWidth="1"/>
    <col min="14063" max="14074" width="9.7109375" style="10" customWidth="1"/>
    <col min="14075" max="14075" width="12.42578125" style="10" customWidth="1"/>
    <col min="14076" max="14274" width="12.28515625" style="10"/>
    <col min="14275" max="14275" width="5.28515625" style="10" customWidth="1"/>
    <col min="14276" max="14276" width="36.5703125" style="10" customWidth="1"/>
    <col min="14277" max="14310" width="12.28515625" style="10"/>
    <col min="14311" max="14311" width="9" style="10" customWidth="1"/>
    <col min="14312" max="14312" width="10.140625" style="10" customWidth="1"/>
    <col min="14313" max="14313" width="10.7109375" style="10" customWidth="1"/>
    <col min="14314" max="14314" width="10.28515625" style="10" customWidth="1"/>
    <col min="14315" max="14315" width="10" style="10" customWidth="1"/>
    <col min="14316" max="14316" width="9.85546875" style="10" customWidth="1"/>
    <col min="14317" max="14317" width="10.5703125" style="10" customWidth="1"/>
    <col min="14318" max="14318" width="10.85546875" style="10" customWidth="1"/>
    <col min="14319" max="14330" width="9.7109375" style="10" customWidth="1"/>
    <col min="14331" max="14331" width="12.42578125" style="10" customWidth="1"/>
    <col min="14332" max="14530" width="12.28515625" style="10"/>
    <col min="14531" max="14531" width="5.28515625" style="10" customWidth="1"/>
    <col min="14532" max="14532" width="36.5703125" style="10" customWidth="1"/>
    <col min="14533" max="14566" width="12.28515625" style="10"/>
    <col min="14567" max="14567" width="9" style="10" customWidth="1"/>
    <col min="14568" max="14568" width="10.140625" style="10" customWidth="1"/>
    <col min="14569" max="14569" width="10.7109375" style="10" customWidth="1"/>
    <col min="14570" max="14570" width="10.28515625" style="10" customWidth="1"/>
    <col min="14571" max="14571" width="10" style="10" customWidth="1"/>
    <col min="14572" max="14572" width="9.85546875" style="10" customWidth="1"/>
    <col min="14573" max="14573" width="10.5703125" style="10" customWidth="1"/>
    <col min="14574" max="14574" width="10.85546875" style="10" customWidth="1"/>
    <col min="14575" max="14586" width="9.7109375" style="10" customWidth="1"/>
    <col min="14587" max="14587" width="12.42578125" style="10" customWidth="1"/>
    <col min="14588" max="14786" width="12.28515625" style="10"/>
    <col min="14787" max="14787" width="5.28515625" style="10" customWidth="1"/>
    <col min="14788" max="14788" width="36.5703125" style="10" customWidth="1"/>
    <col min="14789" max="14822" width="12.28515625" style="10"/>
    <col min="14823" max="14823" width="9" style="10" customWidth="1"/>
    <col min="14824" max="14824" width="10.140625" style="10" customWidth="1"/>
    <col min="14825" max="14825" width="10.7109375" style="10" customWidth="1"/>
    <col min="14826" max="14826" width="10.28515625" style="10" customWidth="1"/>
    <col min="14827" max="14827" width="10" style="10" customWidth="1"/>
    <col min="14828" max="14828" width="9.85546875" style="10" customWidth="1"/>
    <col min="14829" max="14829" width="10.5703125" style="10" customWidth="1"/>
    <col min="14830" max="14830" width="10.85546875" style="10" customWidth="1"/>
    <col min="14831" max="14842" width="9.7109375" style="10" customWidth="1"/>
    <col min="14843" max="14843" width="12.42578125" style="10" customWidth="1"/>
    <col min="14844" max="15042" width="12.28515625" style="10"/>
    <col min="15043" max="15043" width="5.28515625" style="10" customWidth="1"/>
    <col min="15044" max="15044" width="36.5703125" style="10" customWidth="1"/>
    <col min="15045" max="15078" width="12.28515625" style="10"/>
    <col min="15079" max="15079" width="9" style="10" customWidth="1"/>
    <col min="15080" max="15080" width="10.140625" style="10" customWidth="1"/>
    <col min="15081" max="15081" width="10.7109375" style="10" customWidth="1"/>
    <col min="15082" max="15082" width="10.28515625" style="10" customWidth="1"/>
    <col min="15083" max="15083" width="10" style="10" customWidth="1"/>
    <col min="15084" max="15084" width="9.85546875" style="10" customWidth="1"/>
    <col min="15085" max="15085" width="10.5703125" style="10" customWidth="1"/>
    <col min="15086" max="15086" width="10.85546875" style="10" customWidth="1"/>
    <col min="15087" max="15098" width="9.7109375" style="10" customWidth="1"/>
    <col min="15099" max="15099" width="12.42578125" style="10" customWidth="1"/>
    <col min="15100" max="15298" width="12.28515625" style="10"/>
    <col min="15299" max="15299" width="5.28515625" style="10" customWidth="1"/>
    <col min="15300" max="15300" width="36.5703125" style="10" customWidth="1"/>
    <col min="15301" max="15334" width="12.28515625" style="10"/>
    <col min="15335" max="15335" width="9" style="10" customWidth="1"/>
    <col min="15336" max="15336" width="10.140625" style="10" customWidth="1"/>
    <col min="15337" max="15337" width="10.7109375" style="10" customWidth="1"/>
    <col min="15338" max="15338" width="10.28515625" style="10" customWidth="1"/>
    <col min="15339" max="15339" width="10" style="10" customWidth="1"/>
    <col min="15340" max="15340" width="9.85546875" style="10" customWidth="1"/>
    <col min="15341" max="15341" width="10.5703125" style="10" customWidth="1"/>
    <col min="15342" max="15342" width="10.85546875" style="10" customWidth="1"/>
    <col min="15343" max="15354" width="9.7109375" style="10" customWidth="1"/>
    <col min="15355" max="15355" width="12.42578125" style="10" customWidth="1"/>
    <col min="15356" max="15554" width="12.28515625" style="10"/>
    <col min="15555" max="15555" width="5.28515625" style="10" customWidth="1"/>
    <col min="15556" max="15556" width="36.5703125" style="10" customWidth="1"/>
    <col min="15557" max="15590" width="12.28515625" style="10"/>
    <col min="15591" max="15591" width="9" style="10" customWidth="1"/>
    <col min="15592" max="15592" width="10.140625" style="10" customWidth="1"/>
    <col min="15593" max="15593" width="10.7109375" style="10" customWidth="1"/>
    <col min="15594" max="15594" width="10.28515625" style="10" customWidth="1"/>
    <col min="15595" max="15595" width="10" style="10" customWidth="1"/>
    <col min="15596" max="15596" width="9.85546875" style="10" customWidth="1"/>
    <col min="15597" max="15597" width="10.5703125" style="10" customWidth="1"/>
    <col min="15598" max="15598" width="10.85546875" style="10" customWidth="1"/>
    <col min="15599" max="15610" width="9.7109375" style="10" customWidth="1"/>
    <col min="15611" max="15611" width="12.42578125" style="10" customWidth="1"/>
    <col min="15612" max="15810" width="12.28515625" style="10"/>
    <col min="15811" max="15811" width="5.28515625" style="10" customWidth="1"/>
    <col min="15812" max="15812" width="36.5703125" style="10" customWidth="1"/>
    <col min="15813" max="15846" width="12.28515625" style="10"/>
    <col min="15847" max="15847" width="9" style="10" customWidth="1"/>
    <col min="15848" max="15848" width="10.140625" style="10" customWidth="1"/>
    <col min="15849" max="15849" width="10.7109375" style="10" customWidth="1"/>
    <col min="15850" max="15850" width="10.28515625" style="10" customWidth="1"/>
    <col min="15851" max="15851" width="10" style="10" customWidth="1"/>
    <col min="15852" max="15852" width="9.85546875" style="10" customWidth="1"/>
    <col min="15853" max="15853" width="10.5703125" style="10" customWidth="1"/>
    <col min="15854" max="15854" width="10.85546875" style="10" customWidth="1"/>
    <col min="15855" max="15866" width="9.7109375" style="10" customWidth="1"/>
    <col min="15867" max="15867" width="12.42578125" style="10" customWidth="1"/>
    <col min="15868" max="16066" width="12.28515625" style="10"/>
    <col min="16067" max="16067" width="5.28515625" style="10" customWidth="1"/>
    <col min="16068" max="16068" width="36.5703125" style="10" customWidth="1"/>
    <col min="16069" max="16102" width="12.28515625" style="10"/>
    <col min="16103" max="16103" width="9" style="10" customWidth="1"/>
    <col min="16104" max="16104" width="10.140625" style="10" customWidth="1"/>
    <col min="16105" max="16105" width="10.7109375" style="10" customWidth="1"/>
    <col min="16106" max="16106" width="10.28515625" style="10" customWidth="1"/>
    <col min="16107" max="16107" width="10" style="10" customWidth="1"/>
    <col min="16108" max="16108" width="9.85546875" style="10" customWidth="1"/>
    <col min="16109" max="16109" width="10.5703125" style="10" customWidth="1"/>
    <col min="16110" max="16110" width="10.85546875" style="10" customWidth="1"/>
    <col min="16111" max="16122" width="9.7109375" style="10" customWidth="1"/>
    <col min="16123" max="16123" width="12.42578125" style="10" customWidth="1"/>
    <col min="16124" max="16384" width="12.28515625" style="10"/>
  </cols>
  <sheetData>
    <row r="1" spans="1:3" s="3" customFormat="1" x14ac:dyDescent="0.25">
      <c r="A1" s="40" t="s">
        <v>103</v>
      </c>
      <c r="B1" s="40"/>
    </row>
    <row r="2" spans="1:3" s="3" customFormat="1" x14ac:dyDescent="0.25">
      <c r="A2" s="40" t="s">
        <v>101</v>
      </c>
      <c r="B2" s="40"/>
    </row>
    <row r="3" spans="1:3" s="3" customFormat="1" x14ac:dyDescent="0.25">
      <c r="A3" s="40" t="s">
        <v>102</v>
      </c>
      <c r="B3" s="40"/>
    </row>
    <row r="4" spans="1:3" s="3" customFormat="1" x14ac:dyDescent="0.25">
      <c r="A4" s="4"/>
      <c r="B4" s="4"/>
    </row>
    <row r="5" spans="1:3" s="8" customFormat="1" x14ac:dyDescent="0.25">
      <c r="A5" s="5"/>
      <c r="B5" s="6" t="s">
        <v>108</v>
      </c>
      <c r="C5" s="7">
        <v>-80451.941323999927</v>
      </c>
    </row>
    <row r="6" spans="1:3" x14ac:dyDescent="0.25">
      <c r="A6" s="18">
        <v>1</v>
      </c>
      <c r="B6" s="19" t="s">
        <v>0</v>
      </c>
      <c r="C6" s="29" t="s">
        <v>104</v>
      </c>
    </row>
    <row r="7" spans="1:3" ht="21" customHeight="1" x14ac:dyDescent="0.25">
      <c r="A7" s="20"/>
      <c r="B7" s="11" t="s">
        <v>1</v>
      </c>
      <c r="C7" s="21">
        <v>1215.2160000000001</v>
      </c>
    </row>
    <row r="8" spans="1:3" ht="19.5" customHeight="1" x14ac:dyDescent="0.25">
      <c r="A8" s="22"/>
      <c r="B8" s="11" t="s">
        <v>2</v>
      </c>
      <c r="C8" s="23">
        <v>2863.4399999999991</v>
      </c>
    </row>
    <row r="9" spans="1:3" ht="19.5" customHeight="1" x14ac:dyDescent="0.25">
      <c r="A9" s="22"/>
      <c r="B9" s="11" t="s">
        <v>3</v>
      </c>
      <c r="C9" s="23">
        <v>668.22599999999989</v>
      </c>
    </row>
    <row r="10" spans="1:3" hidden="1" x14ac:dyDescent="0.25">
      <c r="A10" s="22"/>
      <c r="B10" s="12" t="s">
        <v>4</v>
      </c>
      <c r="C10" s="23">
        <v>0</v>
      </c>
    </row>
    <row r="11" spans="1:3" ht="23.25" customHeight="1" x14ac:dyDescent="0.25">
      <c r="A11" s="22"/>
      <c r="B11" s="12" t="s">
        <v>5</v>
      </c>
      <c r="C11" s="28">
        <f>SUM(C7:C10)</f>
        <v>4746.8819999999987</v>
      </c>
    </row>
    <row r="12" spans="1:3" x14ac:dyDescent="0.25">
      <c r="A12" s="24" t="s">
        <v>6</v>
      </c>
      <c r="B12" s="12" t="s">
        <v>7</v>
      </c>
      <c r="C12" s="23"/>
    </row>
    <row r="13" spans="1:3" x14ac:dyDescent="0.25">
      <c r="A13" s="22"/>
      <c r="B13" s="11" t="s">
        <v>8</v>
      </c>
      <c r="C13" s="23">
        <v>0</v>
      </c>
    </row>
    <row r="14" spans="1:3" x14ac:dyDescent="0.25">
      <c r="A14" s="22"/>
      <c r="B14" s="11" t="s">
        <v>9</v>
      </c>
      <c r="C14" s="23">
        <v>0</v>
      </c>
    </row>
    <row r="15" spans="1:3" hidden="1" x14ac:dyDescent="0.25">
      <c r="A15" s="22"/>
      <c r="B15" s="11" t="s">
        <v>10</v>
      </c>
      <c r="C15" s="23">
        <v>0</v>
      </c>
    </row>
    <row r="16" spans="1:3" x14ac:dyDescent="0.25">
      <c r="A16" s="22"/>
      <c r="B16" s="12" t="s">
        <v>11</v>
      </c>
      <c r="C16" s="23">
        <v>0</v>
      </c>
    </row>
    <row r="17" spans="1:3" x14ac:dyDescent="0.25">
      <c r="A17" s="22"/>
      <c r="B17" s="12" t="s">
        <v>5</v>
      </c>
      <c r="C17" s="28">
        <v>0</v>
      </c>
    </row>
    <row r="18" spans="1:3" hidden="1" x14ac:dyDescent="0.25">
      <c r="A18" s="24" t="s">
        <v>12</v>
      </c>
      <c r="B18" s="25" t="s">
        <v>13</v>
      </c>
      <c r="C18" s="23">
        <v>0</v>
      </c>
    </row>
    <row r="19" spans="1:3" hidden="1" x14ac:dyDescent="0.25">
      <c r="A19" s="24" t="s">
        <v>14</v>
      </c>
      <c r="B19" s="25" t="s">
        <v>15</v>
      </c>
      <c r="C19" s="23">
        <v>0</v>
      </c>
    </row>
    <row r="20" spans="1:3" hidden="1" x14ac:dyDescent="0.25">
      <c r="A20" s="22"/>
      <c r="B20" s="12" t="s">
        <v>16</v>
      </c>
      <c r="C20" s="23">
        <v>0</v>
      </c>
    </row>
    <row r="21" spans="1:3" hidden="1" x14ac:dyDescent="0.25">
      <c r="A21" s="22"/>
      <c r="B21" s="12" t="s">
        <v>17</v>
      </c>
      <c r="C21" s="23">
        <v>0</v>
      </c>
    </row>
    <row r="22" spans="1:3" hidden="1" x14ac:dyDescent="0.25">
      <c r="A22" s="22"/>
      <c r="B22" s="12" t="s">
        <v>18</v>
      </c>
      <c r="C22" s="23">
        <v>0</v>
      </c>
    </row>
    <row r="23" spans="1:3" hidden="1" x14ac:dyDescent="0.25">
      <c r="A23" s="22"/>
      <c r="B23" s="12" t="s">
        <v>19</v>
      </c>
      <c r="C23" s="23">
        <v>0</v>
      </c>
    </row>
    <row r="24" spans="1:3" hidden="1" x14ac:dyDescent="0.25">
      <c r="A24" s="22"/>
      <c r="B24" s="12" t="s">
        <v>20</v>
      </c>
      <c r="C24" s="23">
        <v>0</v>
      </c>
    </row>
    <row r="25" spans="1:3" hidden="1" x14ac:dyDescent="0.25">
      <c r="A25" s="22"/>
      <c r="B25" s="12" t="s">
        <v>21</v>
      </c>
      <c r="C25" s="23">
        <v>0</v>
      </c>
    </row>
    <row r="26" spans="1:3" hidden="1" x14ac:dyDescent="0.25">
      <c r="A26" s="22"/>
      <c r="B26" s="12" t="s">
        <v>22</v>
      </c>
      <c r="C26" s="23">
        <v>0</v>
      </c>
    </row>
    <row r="27" spans="1:3" x14ac:dyDescent="0.25">
      <c r="A27" s="24" t="s">
        <v>23</v>
      </c>
      <c r="B27" s="25" t="s">
        <v>24</v>
      </c>
      <c r="C27" s="23"/>
    </row>
    <row r="28" spans="1:3" ht="31.5" x14ac:dyDescent="0.25">
      <c r="A28" s="22"/>
      <c r="B28" s="11" t="s">
        <v>25</v>
      </c>
      <c r="C28" s="23">
        <v>572.88</v>
      </c>
    </row>
    <row r="29" spans="1:3" x14ac:dyDescent="0.25">
      <c r="A29" s="22"/>
      <c r="B29" s="11" t="s">
        <v>26</v>
      </c>
      <c r="C29" s="23">
        <v>0</v>
      </c>
    </row>
    <row r="30" spans="1:3" x14ac:dyDescent="0.25">
      <c r="A30" s="22"/>
      <c r="B30" s="11" t="s">
        <v>27</v>
      </c>
      <c r="C30" s="23">
        <v>0</v>
      </c>
    </row>
    <row r="31" spans="1:3" x14ac:dyDescent="0.25">
      <c r="A31" s="22"/>
      <c r="B31" s="12" t="s">
        <v>28</v>
      </c>
      <c r="C31" s="23">
        <v>468.74099999999987</v>
      </c>
    </row>
    <row r="32" spans="1:3" x14ac:dyDescent="0.25">
      <c r="A32" s="22"/>
      <c r="B32" s="12" t="s">
        <v>29</v>
      </c>
      <c r="C32" s="23">
        <v>659.04000000000008</v>
      </c>
    </row>
    <row r="33" spans="1:3" x14ac:dyDescent="0.25">
      <c r="A33" s="22"/>
      <c r="B33" s="12" t="s">
        <v>30</v>
      </c>
      <c r="C33" s="23">
        <v>0</v>
      </c>
    </row>
    <row r="34" spans="1:3" x14ac:dyDescent="0.25">
      <c r="A34" s="22"/>
      <c r="B34" s="12" t="s">
        <v>31</v>
      </c>
      <c r="C34" s="23">
        <v>0</v>
      </c>
    </row>
    <row r="35" spans="1:3" x14ac:dyDescent="0.25">
      <c r="A35" s="22"/>
      <c r="B35" s="12" t="s">
        <v>5</v>
      </c>
      <c r="C35" s="28">
        <f>SUM(C28:C34)</f>
        <v>1700.6610000000001</v>
      </c>
    </row>
    <row r="36" spans="1:3" x14ac:dyDescent="0.25">
      <c r="A36" s="24" t="s">
        <v>12</v>
      </c>
      <c r="B36" s="25" t="s">
        <v>32</v>
      </c>
      <c r="C36" s="23"/>
    </row>
    <row r="37" spans="1:3" x14ac:dyDescent="0.25">
      <c r="A37" s="24"/>
      <c r="B37" s="12" t="s">
        <v>33</v>
      </c>
      <c r="C37" s="23">
        <v>329.52000000000004</v>
      </c>
    </row>
    <row r="38" spans="1:3" x14ac:dyDescent="0.25">
      <c r="A38" s="24"/>
      <c r="B38" s="12" t="s">
        <v>34</v>
      </c>
      <c r="C38" s="23">
        <v>468.74099999999999</v>
      </c>
    </row>
    <row r="39" spans="1:3" ht="34.5" customHeight="1" x14ac:dyDescent="0.25">
      <c r="A39" s="24"/>
      <c r="B39" s="11" t="s">
        <v>35</v>
      </c>
      <c r="C39" s="23">
        <v>7733.0640000000012</v>
      </c>
    </row>
    <row r="40" spans="1:3" ht="31.5" x14ac:dyDescent="0.25">
      <c r="A40" s="24"/>
      <c r="B40" s="11" t="s">
        <v>36</v>
      </c>
      <c r="C40" s="23">
        <v>2408.5080000000003</v>
      </c>
    </row>
    <row r="41" spans="1:3" ht="31.5" x14ac:dyDescent="0.25">
      <c r="A41" s="24"/>
      <c r="B41" s="11" t="s">
        <v>37</v>
      </c>
      <c r="C41" s="23">
        <v>574.57800000000009</v>
      </c>
    </row>
    <row r="42" spans="1:3" ht="36.75" customHeight="1" x14ac:dyDescent="0.25">
      <c r="A42" s="24"/>
      <c r="B42" s="11" t="s">
        <v>38</v>
      </c>
      <c r="C42" s="23">
        <v>686.07</v>
      </c>
    </row>
    <row r="43" spans="1:3" ht="31.5" x14ac:dyDescent="0.25">
      <c r="A43" s="24"/>
      <c r="B43" s="11" t="s">
        <v>39</v>
      </c>
      <c r="C43" s="23">
        <v>1101.8700000000001</v>
      </c>
    </row>
    <row r="44" spans="1:3" x14ac:dyDescent="0.25">
      <c r="A44" s="24"/>
      <c r="B44" s="11" t="s">
        <v>5</v>
      </c>
      <c r="C44" s="28">
        <f>SUM(C37:C43)</f>
        <v>13302.351000000001</v>
      </c>
    </row>
    <row r="45" spans="1:3" x14ac:dyDescent="0.25">
      <c r="A45" s="24" t="s">
        <v>14</v>
      </c>
      <c r="B45" s="25" t="s">
        <v>40</v>
      </c>
      <c r="C45" s="23"/>
    </row>
    <row r="46" spans="1:3" ht="31.5" x14ac:dyDescent="0.25">
      <c r="A46" s="24" t="s">
        <v>41</v>
      </c>
      <c r="B46" s="26" t="s">
        <v>42</v>
      </c>
      <c r="C46" s="23"/>
    </row>
    <row r="47" spans="1:3" hidden="1" x14ac:dyDescent="0.25">
      <c r="A47" s="24"/>
      <c r="B47" s="12" t="s">
        <v>43</v>
      </c>
      <c r="C47" s="23">
        <v>0</v>
      </c>
    </row>
    <row r="48" spans="1:3" x14ac:dyDescent="0.25">
      <c r="A48" s="24"/>
      <c r="B48" s="12" t="s">
        <v>44</v>
      </c>
      <c r="C48" s="23">
        <v>6482.76</v>
      </c>
    </row>
    <row r="49" spans="1:3" x14ac:dyDescent="0.25">
      <c r="A49" s="24"/>
      <c r="B49" s="12" t="s">
        <v>45</v>
      </c>
      <c r="C49" s="23">
        <v>5067.3999999999996</v>
      </c>
    </row>
    <row r="50" spans="1:3" x14ac:dyDescent="0.25">
      <c r="A50" s="24"/>
      <c r="B50" s="12" t="s">
        <v>46</v>
      </c>
      <c r="C50" s="23">
        <v>2683.2000000000003</v>
      </c>
    </row>
    <row r="51" spans="1:3" x14ac:dyDescent="0.25">
      <c r="A51" s="24"/>
      <c r="B51" s="12" t="s">
        <v>47</v>
      </c>
      <c r="C51" s="23">
        <v>187.2</v>
      </c>
    </row>
    <row r="52" spans="1:3" x14ac:dyDescent="0.25">
      <c r="A52" s="24"/>
      <c r="B52" s="12" t="s">
        <v>48</v>
      </c>
      <c r="C52" s="23">
        <v>920.69999999999993</v>
      </c>
    </row>
    <row r="53" spans="1:3" x14ac:dyDescent="0.25">
      <c r="A53" s="24"/>
      <c r="B53" s="12" t="s">
        <v>5</v>
      </c>
      <c r="C53" s="28">
        <f>SUM(C48:C52)</f>
        <v>15341.260000000002</v>
      </c>
    </row>
    <row r="54" spans="1:3" x14ac:dyDescent="0.25">
      <c r="A54" s="24" t="s">
        <v>49</v>
      </c>
      <c r="B54" s="25" t="s">
        <v>50</v>
      </c>
      <c r="C54" s="23"/>
    </row>
    <row r="55" spans="1:3" hidden="1" x14ac:dyDescent="0.25">
      <c r="A55" s="24"/>
      <c r="B55" s="12" t="s">
        <v>51</v>
      </c>
      <c r="C55" s="23">
        <v>0</v>
      </c>
    </row>
    <row r="56" spans="1:3" ht="13.5" hidden="1" customHeight="1" x14ac:dyDescent="0.25">
      <c r="A56" s="24"/>
      <c r="B56" s="11" t="s">
        <v>52</v>
      </c>
      <c r="C56" s="23">
        <v>0</v>
      </c>
    </row>
    <row r="57" spans="1:3" ht="31.5" hidden="1" x14ac:dyDescent="0.25">
      <c r="A57" s="24"/>
      <c r="B57" s="11" t="s">
        <v>53</v>
      </c>
      <c r="C57" s="23">
        <v>0</v>
      </c>
    </row>
    <row r="58" spans="1:3" ht="14.25" hidden="1" customHeight="1" x14ac:dyDescent="0.25">
      <c r="A58" s="24"/>
      <c r="B58" s="11" t="s">
        <v>54</v>
      </c>
      <c r="C58" s="23">
        <v>0</v>
      </c>
    </row>
    <row r="59" spans="1:3" x14ac:dyDescent="0.25">
      <c r="A59" s="24"/>
      <c r="B59" s="12" t="s">
        <v>55</v>
      </c>
      <c r="C59" s="23">
        <v>0</v>
      </c>
    </row>
    <row r="60" spans="1:3" hidden="1" x14ac:dyDescent="0.25">
      <c r="A60" s="24"/>
      <c r="B60" s="12" t="s">
        <v>56</v>
      </c>
      <c r="C60" s="23">
        <v>0</v>
      </c>
    </row>
    <row r="61" spans="1:3" x14ac:dyDescent="0.25">
      <c r="A61" s="24"/>
      <c r="B61" s="12" t="s">
        <v>22</v>
      </c>
      <c r="C61" s="28">
        <v>0</v>
      </c>
    </row>
    <row r="62" spans="1:3" x14ac:dyDescent="0.25">
      <c r="A62" s="24" t="s">
        <v>57</v>
      </c>
      <c r="B62" s="25" t="s">
        <v>58</v>
      </c>
      <c r="C62" s="23"/>
    </row>
    <row r="63" spans="1:3" ht="47.25" x14ac:dyDescent="0.25">
      <c r="A63" s="24"/>
      <c r="B63" s="11" t="s">
        <v>59</v>
      </c>
      <c r="C63" s="23">
        <v>976.87199999999996</v>
      </c>
    </row>
    <row r="64" spans="1:3" ht="31.5" x14ac:dyDescent="0.25">
      <c r="A64" s="24"/>
      <c r="B64" s="11" t="s">
        <v>60</v>
      </c>
      <c r="C64" s="23">
        <v>2473.692</v>
      </c>
    </row>
    <row r="65" spans="1:3" ht="31.5" x14ac:dyDescent="0.25">
      <c r="A65" s="24"/>
      <c r="B65" s="11" t="s">
        <v>61</v>
      </c>
      <c r="C65" s="23">
        <v>2930.616</v>
      </c>
    </row>
    <row r="66" spans="1:3" ht="31.5" x14ac:dyDescent="0.25">
      <c r="A66" s="24"/>
      <c r="B66" s="11" t="s">
        <v>62</v>
      </c>
      <c r="C66" s="23">
        <v>3907.4879999999998</v>
      </c>
    </row>
    <row r="67" spans="1:3" x14ac:dyDescent="0.25">
      <c r="A67" s="24"/>
      <c r="B67" s="11" t="s">
        <v>63</v>
      </c>
      <c r="C67" s="23">
        <v>0</v>
      </c>
    </row>
    <row r="68" spans="1:3" hidden="1" x14ac:dyDescent="0.25">
      <c r="A68" s="24"/>
      <c r="B68" s="11" t="s">
        <v>64</v>
      </c>
      <c r="C68" s="23">
        <v>0</v>
      </c>
    </row>
    <row r="69" spans="1:3" x14ac:dyDescent="0.25">
      <c r="A69" s="24"/>
      <c r="B69" s="12" t="s">
        <v>22</v>
      </c>
      <c r="C69" s="28">
        <f>SUM(C63:C68)</f>
        <v>10288.668</v>
      </c>
    </row>
    <row r="70" spans="1:3" ht="31.5" x14ac:dyDescent="0.25">
      <c r="A70" s="24" t="s">
        <v>65</v>
      </c>
      <c r="B70" s="26" t="s">
        <v>66</v>
      </c>
      <c r="C70" s="28">
        <v>4915.8720000000003</v>
      </c>
    </row>
    <row r="71" spans="1:3" x14ac:dyDescent="0.25">
      <c r="A71" s="24" t="s">
        <v>67</v>
      </c>
      <c r="B71" s="25" t="s">
        <v>68</v>
      </c>
      <c r="C71" s="28">
        <v>1370.7719999999997</v>
      </c>
    </row>
    <row r="72" spans="1:3" x14ac:dyDescent="0.25">
      <c r="A72" s="24" t="s">
        <v>69</v>
      </c>
      <c r="B72" s="25" t="s">
        <v>70</v>
      </c>
      <c r="C72" s="28">
        <v>589.95000000000005</v>
      </c>
    </row>
    <row r="73" spans="1:3" x14ac:dyDescent="0.25">
      <c r="A73" s="24" t="s">
        <v>71</v>
      </c>
      <c r="B73" s="25" t="s">
        <v>72</v>
      </c>
      <c r="C73" s="28">
        <v>1092.5</v>
      </c>
    </row>
    <row r="74" spans="1:3" x14ac:dyDescent="0.25">
      <c r="A74" s="24" t="s">
        <v>73</v>
      </c>
      <c r="B74" s="25" t="s">
        <v>74</v>
      </c>
      <c r="C74" s="23"/>
    </row>
    <row r="75" spans="1:3" x14ac:dyDescent="0.25">
      <c r="A75" s="24"/>
      <c r="B75" s="12" t="s">
        <v>75</v>
      </c>
      <c r="C75" s="23">
        <v>5470.44</v>
      </c>
    </row>
    <row r="76" spans="1:3" x14ac:dyDescent="0.25">
      <c r="A76" s="22"/>
      <c r="B76" s="12" t="s">
        <v>76</v>
      </c>
      <c r="C76" s="23">
        <v>4122.1200000000008</v>
      </c>
    </row>
    <row r="77" spans="1:3" ht="34.5" customHeight="1" x14ac:dyDescent="0.25">
      <c r="A77" s="22"/>
      <c r="B77" s="11" t="s">
        <v>77</v>
      </c>
      <c r="C77" s="23">
        <v>4013.3999999999992</v>
      </c>
    </row>
    <row r="78" spans="1:3" ht="36.75" customHeight="1" x14ac:dyDescent="0.25">
      <c r="A78" s="22"/>
      <c r="B78" s="11" t="s">
        <v>78</v>
      </c>
      <c r="C78" s="23">
        <v>4013.3999999999992</v>
      </c>
    </row>
    <row r="79" spans="1:3" ht="47.25" x14ac:dyDescent="0.25">
      <c r="A79" s="22"/>
      <c r="B79" s="11" t="s">
        <v>79</v>
      </c>
      <c r="C79" s="23">
        <v>4013.3999999999992</v>
      </c>
    </row>
    <row r="80" spans="1:3" ht="15.75" hidden="1" customHeight="1" x14ac:dyDescent="0.25">
      <c r="A80" s="22"/>
      <c r="B80" s="11" t="s">
        <v>80</v>
      </c>
      <c r="C80" s="23">
        <v>0</v>
      </c>
    </row>
    <row r="81" spans="1:5" ht="15.75" hidden="1" customHeight="1" x14ac:dyDescent="0.25">
      <c r="A81" s="22"/>
      <c r="B81" s="11" t="s">
        <v>81</v>
      </c>
      <c r="C81" s="23">
        <v>0</v>
      </c>
    </row>
    <row r="82" spans="1:5" s="16" customFormat="1" x14ac:dyDescent="0.25">
      <c r="A82" s="13"/>
      <c r="B82" s="14" t="s">
        <v>82</v>
      </c>
      <c r="C82" s="15">
        <v>14000</v>
      </c>
    </row>
    <row r="83" spans="1:5" s="16" customFormat="1" x14ac:dyDescent="0.25">
      <c r="A83" s="13"/>
      <c r="B83" s="14" t="s">
        <v>83</v>
      </c>
      <c r="C83" s="15">
        <v>2000</v>
      </c>
    </row>
    <row r="84" spans="1:5" s="16" customFormat="1" x14ac:dyDescent="0.25">
      <c r="A84" s="13"/>
      <c r="B84" s="14" t="s">
        <v>84</v>
      </c>
      <c r="C84" s="15">
        <v>4200</v>
      </c>
    </row>
    <row r="85" spans="1:5" x14ac:dyDescent="0.25">
      <c r="A85" s="22"/>
      <c r="B85" s="12" t="s">
        <v>22</v>
      </c>
      <c r="C85" s="28">
        <f>SUM(C75:C84)</f>
        <v>41832.759999999995</v>
      </c>
    </row>
    <row r="86" spans="1:5" x14ac:dyDescent="0.25">
      <c r="A86" s="24" t="s">
        <v>85</v>
      </c>
      <c r="B86" s="25" t="s">
        <v>86</v>
      </c>
      <c r="C86" s="23"/>
    </row>
    <row r="87" spans="1:5" x14ac:dyDescent="0.25">
      <c r="A87" s="24"/>
      <c r="B87" s="12" t="s">
        <v>87</v>
      </c>
      <c r="C87" s="23"/>
    </row>
    <row r="88" spans="1:5" s="2" customFormat="1" x14ac:dyDescent="0.25">
      <c r="A88" s="24"/>
      <c r="B88" s="11" t="s">
        <v>88</v>
      </c>
      <c r="C88" s="27">
        <v>732.83</v>
      </c>
      <c r="D88" s="9"/>
      <c r="E88" s="9"/>
    </row>
    <row r="89" spans="1:5" x14ac:dyDescent="0.25">
      <c r="A89" s="24"/>
      <c r="B89" s="11" t="s">
        <v>89</v>
      </c>
      <c r="C89" s="23">
        <v>826.51</v>
      </c>
    </row>
    <row r="90" spans="1:5" x14ac:dyDescent="0.25">
      <c r="A90" s="24"/>
      <c r="B90" s="12" t="s">
        <v>90</v>
      </c>
      <c r="C90" s="23">
        <v>0</v>
      </c>
    </row>
    <row r="91" spans="1:5" ht="31.5" x14ac:dyDescent="0.25">
      <c r="A91" s="24"/>
      <c r="B91" s="11" t="s">
        <v>91</v>
      </c>
      <c r="C91" s="23">
        <v>0</v>
      </c>
    </row>
    <row r="92" spans="1:5" x14ac:dyDescent="0.25">
      <c r="A92" s="24"/>
      <c r="B92" s="12" t="s">
        <v>92</v>
      </c>
      <c r="C92" s="23">
        <v>87.300000000000011</v>
      </c>
    </row>
    <row r="93" spans="1:5" x14ac:dyDescent="0.25">
      <c r="A93" s="24"/>
      <c r="B93" s="12" t="s">
        <v>93</v>
      </c>
      <c r="C93" s="23">
        <v>0</v>
      </c>
    </row>
    <row r="94" spans="1:5" x14ac:dyDescent="0.25">
      <c r="A94" s="24"/>
      <c r="B94" s="11" t="s">
        <v>94</v>
      </c>
      <c r="C94" s="23">
        <v>247.44</v>
      </c>
    </row>
    <row r="95" spans="1:5" x14ac:dyDescent="0.25">
      <c r="A95" s="24"/>
      <c r="B95" s="12" t="s">
        <v>95</v>
      </c>
      <c r="C95" s="23">
        <v>175.53</v>
      </c>
    </row>
    <row r="96" spans="1:5" x14ac:dyDescent="0.25">
      <c r="A96" s="24"/>
      <c r="B96" s="12" t="s">
        <v>22</v>
      </c>
      <c r="C96" s="28">
        <f>SUM(C88:C95)</f>
        <v>2069.61</v>
      </c>
    </row>
    <row r="97" spans="1:4" x14ac:dyDescent="0.25">
      <c r="A97" s="24" t="s">
        <v>96</v>
      </c>
      <c r="B97" s="12" t="s">
        <v>97</v>
      </c>
      <c r="C97" s="28">
        <v>0</v>
      </c>
    </row>
    <row r="98" spans="1:4" x14ac:dyDescent="0.25">
      <c r="A98" s="24" t="s">
        <v>98</v>
      </c>
      <c r="B98" s="25" t="s">
        <v>99</v>
      </c>
      <c r="C98" s="28">
        <v>23586.732000000004</v>
      </c>
    </row>
    <row r="99" spans="1:4" x14ac:dyDescent="0.25">
      <c r="A99" s="22"/>
      <c r="B99" s="25" t="s">
        <v>100</v>
      </c>
      <c r="C99" s="28">
        <f>C11+C17+C35+C44+C53+C61+C69+C70+C71+C72+C73+C85+C96+C98</f>
        <v>120838.018</v>
      </c>
    </row>
    <row r="100" spans="1:4" s="34" customFormat="1" x14ac:dyDescent="0.25">
      <c r="A100" s="30"/>
      <c r="B100" s="31" t="s">
        <v>105</v>
      </c>
      <c r="C100" s="39">
        <v>83759.16</v>
      </c>
      <c r="D100" s="33"/>
    </row>
    <row r="101" spans="1:4" s="35" customFormat="1" x14ac:dyDescent="0.25">
      <c r="A101" s="30"/>
      <c r="B101" s="31" t="s">
        <v>106</v>
      </c>
      <c r="C101" s="39">
        <v>73219.34</v>
      </c>
      <c r="D101" s="32"/>
    </row>
    <row r="102" spans="1:4" s="35" customFormat="1" x14ac:dyDescent="0.25">
      <c r="A102" s="30"/>
      <c r="B102" s="31" t="s">
        <v>109</v>
      </c>
      <c r="C102" s="39">
        <f>C101-C99</f>
        <v>-47618.678</v>
      </c>
      <c r="D102" s="33"/>
    </row>
    <row r="103" spans="1:4" s="35" customFormat="1" x14ac:dyDescent="0.25">
      <c r="A103" s="30"/>
      <c r="B103" s="31" t="s">
        <v>107</v>
      </c>
      <c r="C103" s="39">
        <f>C102+C5</f>
        <v>-128070.61932399993</v>
      </c>
      <c r="D103" s="33"/>
    </row>
    <row r="104" spans="1:4" s="8" customFormat="1" x14ac:dyDescent="0.25">
      <c r="A104" s="41"/>
      <c r="B104" s="41"/>
    </row>
    <row r="105" spans="1:4" s="8" customFormat="1" x14ac:dyDescent="0.25">
      <c r="A105" s="41"/>
      <c r="B105" s="41"/>
    </row>
    <row r="106" spans="1:4" s="8" customFormat="1" x14ac:dyDescent="0.25">
      <c r="A106" s="41"/>
      <c r="B106" s="41"/>
    </row>
    <row r="107" spans="1:4" s="37" customFormat="1" x14ac:dyDescent="0.25">
      <c r="A107" s="36"/>
    </row>
    <row r="108" spans="1:4" s="16" customFormat="1" x14ac:dyDescent="0.25">
      <c r="A108" s="38"/>
    </row>
    <row r="109" spans="1:4" s="16" customFormat="1" x14ac:dyDescent="0.25">
      <c r="A109" s="38"/>
    </row>
    <row r="110" spans="1:4" s="16" customFormat="1" x14ac:dyDescent="0.25">
      <c r="A110" s="38"/>
    </row>
    <row r="111" spans="1:4" s="1" customFormat="1" ht="12.75" x14ac:dyDescent="0.2"/>
    <row r="112" spans="1:4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</sheetData>
  <mergeCells count="6">
    <mergeCell ref="A3:B3"/>
    <mergeCell ref="A104:B104"/>
    <mergeCell ref="A105:B105"/>
    <mergeCell ref="A106:B106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2025-01-14T08:15:48Z</dcterms:created>
  <dcterms:modified xsi:type="dcterms:W3CDTF">2025-02-20T08:43:14Z</dcterms:modified>
</cp:coreProperties>
</file>