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анфилов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2" i="1" l="1"/>
  <c r="C101" i="1"/>
  <c r="C95" i="1" l="1"/>
  <c r="C82" i="1"/>
  <c r="C69" i="1"/>
  <c r="C53" i="1"/>
  <c r="C44" i="1"/>
  <c r="C35" i="1"/>
  <c r="C17" i="1"/>
  <c r="C11" i="1"/>
  <c r="C98" i="1" l="1"/>
</calcChain>
</file>

<file path=xl/comments1.xml><?xml version="1.0" encoding="utf-8"?>
<comments xmlns="http://schemas.openxmlformats.org/spreadsheetml/2006/main">
  <authors>
    <author>NAV</author>
  </authors>
  <commentList>
    <comment ref="B9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<sst xmlns="http://schemas.openxmlformats.org/spreadsheetml/2006/main" count="119" uniqueCount="109">
  <si>
    <t xml:space="preserve"> Содержание помещений общего пользования</t>
  </si>
  <si>
    <t>Влажное подметание лестничных площадок и марш. нижних 2ух эт.</t>
  </si>
  <si>
    <t>Мытье лестничных площадок и маршей  нижних 2ух этажей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</si>
  <si>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</si>
  <si>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</si>
  <si>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</si>
  <si>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</si>
  <si>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</si>
  <si>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</si>
  <si>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</si>
  <si>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</si>
  <si>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</si>
  <si>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</si>
  <si>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</si>
  <si>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</si>
  <si>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</si>
  <si>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</si>
  <si>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</si>
  <si>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</si>
  <si>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</si>
  <si>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</si>
  <si>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</si>
  <si>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</si>
  <si>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</si>
  <si>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</si>
  <si>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</si>
  <si>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</si>
  <si>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</si>
  <si>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</si>
  <si>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</si>
  <si>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</si>
  <si>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</si>
  <si>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</si>
  <si>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</si>
  <si>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</si>
  <si>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</si>
  <si>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</si>
  <si>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</si>
  <si>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</si>
  <si>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</si>
  <si>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</si>
  <si>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</si>
  <si>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</si>
  <si>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</si>
  <si>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</si>
  <si>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</si>
  <si>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</si>
  <si>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</si>
  <si>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</si>
  <si>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</si>
  <si>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</si>
  <si>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</si>
  <si>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</si>
  <si>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</si>
  <si>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</si>
  <si>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</si>
  <si>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</si>
  <si>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</si>
  <si>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</si>
  <si>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</si>
  <si>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</si>
  <si>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</si>
  <si>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</si>
  <si>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</si>
  <si>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</si>
  <si>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</si>
  <si>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</si>
  <si>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</si>
  <si>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</si>
  <si>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</si>
  <si>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</si>
  <si>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</si>
  <si>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</si>
  <si>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</si>
  <si>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</si>
  <si>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</si>
  <si>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</si>
  <si>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</si>
  <si>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</si>
  <si>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</si>
  <si>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</si>
  <si>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</si>
  <si>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</si>
  <si>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</si>
  <si>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систем ВиК</t>
  </si>
  <si>
    <t>устранение засора канализационного коллектора на выпуске Ду 100 мм</t>
  </si>
  <si>
    <t>Замена участка канализации Ду 100мм под кв.1</t>
  </si>
  <si>
    <t>переходник + манжет</t>
  </si>
  <si>
    <t>Труба РР Ду 100мм</t>
  </si>
  <si>
    <t>переход эксцентрик 160*110</t>
  </si>
  <si>
    <t>манжета резиновая уплотнительная</t>
  </si>
  <si>
    <t>отвод РР Ду 110мм</t>
  </si>
  <si>
    <t>тройник РР канализационный Ду 110</t>
  </si>
  <si>
    <t>заглушка канализационная</t>
  </si>
  <si>
    <t>устранение засора канализационного коллектора Ду 100 мм</t>
  </si>
  <si>
    <t>17</t>
  </si>
  <si>
    <t>Содержание антенн и запирающих устройств</t>
  </si>
  <si>
    <t>15</t>
  </si>
  <si>
    <t>Управление многоквартирным домом</t>
  </si>
  <si>
    <t>по управлению и обслуживанию</t>
  </si>
  <si>
    <t>МКД по ул.Панфилова 8</t>
  </si>
  <si>
    <t xml:space="preserve">Отчет за 2024 г </t>
  </si>
  <si>
    <t>Результат на 01.01.2024 г. ("+"- экономия, "-" - перерасход)</t>
  </si>
  <si>
    <t>Сумма затрат по дому в год</t>
  </si>
  <si>
    <t>факт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</si>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</sst>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6" fillId="0" borderId="0" xfId="0" applyFont="1" applyFill="1" applyBorder="1" applyAlignment="1">
      <alignment vertical="center"/>
    </xf>
    <xf numFmtId="2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2" xfId="0" applyFont="1" applyBorder="1" applyAlignment="1"/>
    <xf numFmtId="0" fontId="8" fillId="0" borderId="0" xfId="0" applyFont="1"/>
    <xf numFmtId="0" fontId="6" fillId="0" borderId="2" xfId="0" applyFont="1" applyBorder="1" applyAlignment="1">
      <alignment wrapText="1"/>
    </xf>
    <xf numFmtId="0" fontId="6" fillId="0" borderId="3" xfId="0" applyFont="1" applyBorder="1" applyAlignment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left" wrapText="1"/>
    </xf>
    <xf numFmtId="16" fontId="3" fillId="0" borderId="6" xfId="0" applyNumberFormat="1" applyFont="1" applyBorder="1" applyAlignment="1">
      <alignment wrapText="1"/>
    </xf>
    <xf numFmtId="49" fontId="3" fillId="0" borderId="11" xfId="0" applyNumberFormat="1" applyFont="1" applyBorder="1" applyAlignment="1"/>
    <xf numFmtId="49" fontId="3" fillId="0" borderId="6" xfId="0" applyNumberFormat="1" applyFont="1" applyBorder="1" applyAlignment="1"/>
    <xf numFmtId="49" fontId="3" fillId="0" borderId="7" xfId="0" applyNumberFormat="1" applyFont="1" applyBorder="1" applyAlignment="1"/>
    <xf numFmtId="49" fontId="3" fillId="0" borderId="5" xfId="0" applyNumberFormat="1" applyFont="1" applyBorder="1" applyAlignment="1">
      <alignment horizontal="center"/>
    </xf>
    <xf numFmtId="0" fontId="6" fillId="0" borderId="10" xfId="0" applyFont="1" applyBorder="1" applyAlignment="1"/>
    <xf numFmtId="49" fontId="3" fillId="0" borderId="12" xfId="0" applyNumberFormat="1" applyFont="1" applyBorder="1" applyAlignment="1"/>
    <xf numFmtId="49" fontId="3" fillId="0" borderId="9" xfId="0" applyNumberFormat="1" applyFont="1" applyBorder="1" applyAlignment="1">
      <alignment horizontal="center"/>
    </xf>
    <xf numFmtId="49" fontId="3" fillId="0" borderId="13" xfId="0" applyNumberFormat="1" applyFont="1" applyBorder="1" applyAlignment="1"/>
    <xf numFmtId="0" fontId="3" fillId="0" borderId="10" xfId="0" applyFont="1" applyBorder="1" applyAlignment="1"/>
    <xf numFmtId="49" fontId="3" fillId="0" borderId="6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14" xfId="0" applyNumberFormat="1" applyFont="1" applyBorder="1" applyAlignment="1"/>
    <xf numFmtId="0" fontId="6" fillId="0" borderId="19" xfId="0" applyFont="1" applyBorder="1" applyAlignment="1"/>
    <xf numFmtId="0" fontId="3" fillId="0" borderId="10" xfId="0" applyFont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2" xfId="0" applyFont="1" applyBorder="1"/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3" fillId="0" borderId="10" xfId="0" applyFont="1" applyBorder="1"/>
    <xf numFmtId="0" fontId="6" fillId="0" borderId="4" xfId="0" applyFont="1" applyBorder="1" applyAlignment="1"/>
    <xf numFmtId="0" fontId="6" fillId="0" borderId="4" xfId="0" applyFont="1" applyBorder="1"/>
    <xf numFmtId="0" fontId="6" fillId="0" borderId="17" xfId="0" applyFont="1" applyBorder="1" applyAlignment="1"/>
    <xf numFmtId="0" fontId="6" fillId="0" borderId="19" xfId="0" applyFont="1" applyBorder="1"/>
    <xf numFmtId="0" fontId="6" fillId="0" borderId="18" xfId="0" applyFont="1" applyBorder="1"/>
    <xf numFmtId="0" fontId="6" fillId="0" borderId="17" xfId="0" applyFont="1" applyBorder="1" applyAlignment="1">
      <alignment wrapText="1"/>
    </xf>
    <xf numFmtId="0" fontId="3" fillId="0" borderId="18" xfId="0" applyFont="1" applyBorder="1"/>
    <xf numFmtId="0" fontId="3" fillId="0" borderId="20" xfId="0" applyFont="1" applyBorder="1"/>
    <xf numFmtId="0" fontId="3" fillId="0" borderId="2" xfId="0" applyFont="1" applyBorder="1"/>
    <xf numFmtId="0" fontId="6" fillId="0" borderId="2" xfId="0" applyFont="1" applyBorder="1" applyAlignment="1">
      <alignment vertical="top" wrapText="1"/>
    </xf>
    <xf numFmtId="0" fontId="3" fillId="0" borderId="17" xfId="0" applyFont="1" applyBorder="1"/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/>
    <xf numFmtId="2" fontId="8" fillId="0" borderId="1" xfId="0" applyNumberFormat="1" applyFont="1" applyBorder="1" applyAlignment="1"/>
    <xf numFmtId="2" fontId="9" fillId="0" borderId="1" xfId="0" applyNumberFormat="1" applyFont="1" applyBorder="1" applyAlignment="1"/>
    <xf numFmtId="2" fontId="6" fillId="0" borderId="1" xfId="1" applyNumberFormat="1" applyFont="1" applyBorder="1" applyAlignment="1">
      <alignment horizontal="center"/>
    </xf>
    <xf numFmtId="0" fontId="3" fillId="0" borderId="1" xfId="1" applyFont="1" applyBorder="1"/>
    <xf numFmtId="2" fontId="6" fillId="0" borderId="0" xfId="1" applyNumberFormat="1" applyFont="1"/>
    <xf numFmtId="0" fontId="6" fillId="0" borderId="0" xfId="1" applyFont="1"/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2" fontId="6" fillId="0" borderId="0" xfId="0" applyNumberFormat="1" applyFont="1" applyFill="1"/>
    <xf numFmtId="0" fontId="6" fillId="0" borderId="0" xfId="0" applyFont="1" applyFill="1"/>
    <xf numFmtId="0" fontId="1" fillId="0" borderId="0" xfId="0" applyFont="1" applyFill="1"/>
    <xf numFmtId="2" fontId="6" fillId="0" borderId="1" xfId="1" applyNumberFormat="1" applyFont="1" applyBorder="1"/>
    <xf numFmtId="0" fontId="3" fillId="0" borderId="1" xfId="0" applyFont="1" applyFill="1" applyBorder="1" applyAlignment="1"/>
    <xf numFmtId="0" fontId="3" fillId="0" borderId="0" xfId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10"/>
  <sheetViews>
    <sheetView tabSelected="1" topLeftCell="A75" workbookViewId="0">
      <selection activeCell="C103" sqref="C103"/>
    </sheetView>
  </sheetViews>
  <sheetFormatPr defaultRowHeight="15.75" x14ac:dyDescent="0.25"/>
  <cols>
    <col min="1" max="1" width="3.28515625" style="7" customWidth="1"/>
    <col min="2" max="2" width="69.42578125" style="7" customWidth="1"/>
    <col min="3" max="3" width="12.5703125" style="7" customWidth="1"/>
    <col min="4" max="201" width="9.140625" style="7"/>
    <col min="202" max="202" width="3.28515625" style="7" customWidth="1"/>
    <col min="203" max="203" width="49.5703125" style="7" customWidth="1"/>
    <col min="204" max="204" width="9.140625" style="7"/>
    <col min="205" max="205" width="8.140625" style="7" customWidth="1"/>
    <col min="206" max="206" width="6.85546875" style="7" customWidth="1"/>
    <col min="207" max="207" width="4.85546875" style="7" customWidth="1"/>
    <col min="208" max="208" width="7" style="7" customWidth="1"/>
    <col min="209" max="209" width="11" style="7" customWidth="1"/>
    <col min="210" max="212" width="9.140625" style="7"/>
    <col min="213" max="213" width="11.7109375" style="7" customWidth="1"/>
    <col min="214" max="216" width="9.140625" style="7"/>
    <col min="217" max="217" width="12" style="7" customWidth="1"/>
    <col min="218" max="220" width="9.140625" style="7"/>
    <col min="221" max="221" width="11.5703125" style="7" customWidth="1"/>
    <col min="222" max="224" width="9.140625" style="7"/>
    <col min="225" max="225" width="10.5703125" style="7" customWidth="1"/>
    <col min="226" max="232" width="9.140625" style="7"/>
    <col min="233" max="233" width="11.28515625" style="7" customWidth="1"/>
    <col min="234" max="236" width="9.140625" style="7"/>
    <col min="237" max="237" width="11.28515625" style="7" customWidth="1"/>
    <col min="238" max="240" width="9.140625" style="7"/>
    <col min="241" max="241" width="10.5703125" style="7" customWidth="1"/>
    <col min="242" max="257" width="9.140625" style="7"/>
    <col min="258" max="258" width="10.85546875" style="7" bestFit="1" customWidth="1"/>
    <col min="259" max="457" width="9.140625" style="7"/>
    <col min="458" max="458" width="3.28515625" style="7" customWidth="1"/>
    <col min="459" max="459" width="49.5703125" style="7" customWidth="1"/>
    <col min="460" max="460" width="9.140625" style="7"/>
    <col min="461" max="461" width="8.140625" style="7" customWidth="1"/>
    <col min="462" max="462" width="6.85546875" style="7" customWidth="1"/>
    <col min="463" max="463" width="4.85546875" style="7" customWidth="1"/>
    <col min="464" max="464" width="7" style="7" customWidth="1"/>
    <col min="465" max="465" width="11" style="7" customWidth="1"/>
    <col min="466" max="468" width="9.140625" style="7"/>
    <col min="469" max="469" width="11.7109375" style="7" customWidth="1"/>
    <col min="470" max="472" width="9.140625" style="7"/>
    <col min="473" max="473" width="12" style="7" customWidth="1"/>
    <col min="474" max="476" width="9.140625" style="7"/>
    <col min="477" max="477" width="11.5703125" style="7" customWidth="1"/>
    <col min="478" max="480" width="9.140625" style="7"/>
    <col min="481" max="481" width="10.5703125" style="7" customWidth="1"/>
    <col min="482" max="488" width="9.140625" style="7"/>
    <col min="489" max="489" width="11.28515625" style="7" customWidth="1"/>
    <col min="490" max="492" width="9.140625" style="7"/>
    <col min="493" max="493" width="11.28515625" style="7" customWidth="1"/>
    <col min="494" max="496" width="9.140625" style="7"/>
    <col min="497" max="497" width="10.5703125" style="7" customWidth="1"/>
    <col min="498" max="513" width="9.140625" style="7"/>
    <col min="514" max="514" width="10.85546875" style="7" bestFit="1" customWidth="1"/>
    <col min="515" max="713" width="9.140625" style="7"/>
    <col min="714" max="714" width="3.28515625" style="7" customWidth="1"/>
    <col min="715" max="715" width="49.5703125" style="7" customWidth="1"/>
    <col min="716" max="716" width="9.140625" style="7"/>
    <col min="717" max="717" width="8.140625" style="7" customWidth="1"/>
    <col min="718" max="718" width="6.85546875" style="7" customWidth="1"/>
    <col min="719" max="719" width="4.85546875" style="7" customWidth="1"/>
    <col min="720" max="720" width="7" style="7" customWidth="1"/>
    <col min="721" max="721" width="11" style="7" customWidth="1"/>
    <col min="722" max="724" width="9.140625" style="7"/>
    <col min="725" max="725" width="11.7109375" style="7" customWidth="1"/>
    <col min="726" max="728" width="9.140625" style="7"/>
    <col min="729" max="729" width="12" style="7" customWidth="1"/>
    <col min="730" max="732" width="9.140625" style="7"/>
    <col min="733" max="733" width="11.5703125" style="7" customWidth="1"/>
    <col min="734" max="736" width="9.140625" style="7"/>
    <col min="737" max="737" width="10.5703125" style="7" customWidth="1"/>
    <col min="738" max="744" width="9.140625" style="7"/>
    <col min="745" max="745" width="11.28515625" style="7" customWidth="1"/>
    <col min="746" max="748" width="9.140625" style="7"/>
    <col min="749" max="749" width="11.28515625" style="7" customWidth="1"/>
    <col min="750" max="752" width="9.140625" style="7"/>
    <col min="753" max="753" width="10.5703125" style="7" customWidth="1"/>
    <col min="754" max="769" width="9.140625" style="7"/>
    <col min="770" max="770" width="10.85546875" style="7" bestFit="1" customWidth="1"/>
    <col min="771" max="969" width="9.140625" style="7"/>
    <col min="970" max="970" width="3.28515625" style="7" customWidth="1"/>
    <col min="971" max="971" width="49.5703125" style="7" customWidth="1"/>
    <col min="972" max="972" width="9.140625" style="7"/>
    <col min="973" max="973" width="8.140625" style="7" customWidth="1"/>
    <col min="974" max="974" width="6.85546875" style="7" customWidth="1"/>
    <col min="975" max="975" width="4.85546875" style="7" customWidth="1"/>
    <col min="976" max="976" width="7" style="7" customWidth="1"/>
    <col min="977" max="977" width="11" style="7" customWidth="1"/>
    <col min="978" max="980" width="9.140625" style="7"/>
    <col min="981" max="981" width="11.7109375" style="7" customWidth="1"/>
    <col min="982" max="984" width="9.140625" style="7"/>
    <col min="985" max="985" width="12" style="7" customWidth="1"/>
    <col min="986" max="988" width="9.140625" style="7"/>
    <col min="989" max="989" width="11.5703125" style="7" customWidth="1"/>
    <col min="990" max="992" width="9.140625" style="7"/>
    <col min="993" max="993" width="10.5703125" style="7" customWidth="1"/>
    <col min="994" max="1000" width="9.140625" style="7"/>
    <col min="1001" max="1001" width="11.28515625" style="7" customWidth="1"/>
    <col min="1002" max="1004" width="9.140625" style="7"/>
    <col min="1005" max="1005" width="11.28515625" style="7" customWidth="1"/>
    <col min="1006" max="1008" width="9.140625" style="7"/>
    <col min="1009" max="1009" width="10.5703125" style="7" customWidth="1"/>
    <col min="1010" max="1025" width="9.140625" style="7"/>
    <col min="1026" max="1026" width="10.85546875" style="7" bestFit="1" customWidth="1"/>
    <col min="1027" max="1225" width="9.140625" style="7"/>
    <col min="1226" max="1226" width="3.28515625" style="7" customWidth="1"/>
    <col min="1227" max="1227" width="49.5703125" style="7" customWidth="1"/>
    <col min="1228" max="1228" width="9.140625" style="7"/>
    <col min="1229" max="1229" width="8.140625" style="7" customWidth="1"/>
    <col min="1230" max="1230" width="6.85546875" style="7" customWidth="1"/>
    <col min="1231" max="1231" width="4.85546875" style="7" customWidth="1"/>
    <col min="1232" max="1232" width="7" style="7" customWidth="1"/>
    <col min="1233" max="1233" width="11" style="7" customWidth="1"/>
    <col min="1234" max="1236" width="9.140625" style="7"/>
    <col min="1237" max="1237" width="11.7109375" style="7" customWidth="1"/>
    <col min="1238" max="1240" width="9.140625" style="7"/>
    <col min="1241" max="1241" width="12" style="7" customWidth="1"/>
    <col min="1242" max="1244" width="9.140625" style="7"/>
    <col min="1245" max="1245" width="11.5703125" style="7" customWidth="1"/>
    <col min="1246" max="1248" width="9.140625" style="7"/>
    <col min="1249" max="1249" width="10.5703125" style="7" customWidth="1"/>
    <col min="1250" max="1256" width="9.140625" style="7"/>
    <col min="1257" max="1257" width="11.28515625" style="7" customWidth="1"/>
    <col min="1258" max="1260" width="9.140625" style="7"/>
    <col min="1261" max="1261" width="11.28515625" style="7" customWidth="1"/>
    <col min="1262" max="1264" width="9.140625" style="7"/>
    <col min="1265" max="1265" width="10.5703125" style="7" customWidth="1"/>
    <col min="1266" max="1281" width="9.140625" style="7"/>
    <col min="1282" max="1282" width="10.85546875" style="7" bestFit="1" customWidth="1"/>
    <col min="1283" max="1481" width="9.140625" style="7"/>
    <col min="1482" max="1482" width="3.28515625" style="7" customWidth="1"/>
    <col min="1483" max="1483" width="49.5703125" style="7" customWidth="1"/>
    <col min="1484" max="1484" width="9.140625" style="7"/>
    <col min="1485" max="1485" width="8.140625" style="7" customWidth="1"/>
    <col min="1486" max="1486" width="6.85546875" style="7" customWidth="1"/>
    <col min="1487" max="1487" width="4.85546875" style="7" customWidth="1"/>
    <col min="1488" max="1488" width="7" style="7" customWidth="1"/>
    <col min="1489" max="1489" width="11" style="7" customWidth="1"/>
    <col min="1490" max="1492" width="9.140625" style="7"/>
    <col min="1493" max="1493" width="11.7109375" style="7" customWidth="1"/>
    <col min="1494" max="1496" width="9.140625" style="7"/>
    <col min="1497" max="1497" width="12" style="7" customWidth="1"/>
    <col min="1498" max="1500" width="9.140625" style="7"/>
    <col min="1501" max="1501" width="11.5703125" style="7" customWidth="1"/>
    <col min="1502" max="1504" width="9.140625" style="7"/>
    <col min="1505" max="1505" width="10.5703125" style="7" customWidth="1"/>
    <col min="1506" max="1512" width="9.140625" style="7"/>
    <col min="1513" max="1513" width="11.28515625" style="7" customWidth="1"/>
    <col min="1514" max="1516" width="9.140625" style="7"/>
    <col min="1517" max="1517" width="11.28515625" style="7" customWidth="1"/>
    <col min="1518" max="1520" width="9.140625" style="7"/>
    <col min="1521" max="1521" width="10.5703125" style="7" customWidth="1"/>
    <col min="1522" max="1537" width="9.140625" style="7"/>
    <col min="1538" max="1538" width="10.85546875" style="7" bestFit="1" customWidth="1"/>
    <col min="1539" max="1737" width="9.140625" style="7"/>
    <col min="1738" max="1738" width="3.28515625" style="7" customWidth="1"/>
    <col min="1739" max="1739" width="49.5703125" style="7" customWidth="1"/>
    <col min="1740" max="1740" width="9.140625" style="7"/>
    <col min="1741" max="1741" width="8.140625" style="7" customWidth="1"/>
    <col min="1742" max="1742" width="6.85546875" style="7" customWidth="1"/>
    <col min="1743" max="1743" width="4.85546875" style="7" customWidth="1"/>
    <col min="1744" max="1744" width="7" style="7" customWidth="1"/>
    <col min="1745" max="1745" width="11" style="7" customWidth="1"/>
    <col min="1746" max="1748" width="9.140625" style="7"/>
    <col min="1749" max="1749" width="11.7109375" style="7" customWidth="1"/>
    <col min="1750" max="1752" width="9.140625" style="7"/>
    <col min="1753" max="1753" width="12" style="7" customWidth="1"/>
    <col min="1754" max="1756" width="9.140625" style="7"/>
    <col min="1757" max="1757" width="11.5703125" style="7" customWidth="1"/>
    <col min="1758" max="1760" width="9.140625" style="7"/>
    <col min="1761" max="1761" width="10.5703125" style="7" customWidth="1"/>
    <col min="1762" max="1768" width="9.140625" style="7"/>
    <col min="1769" max="1769" width="11.28515625" style="7" customWidth="1"/>
    <col min="1770" max="1772" width="9.140625" style="7"/>
    <col min="1773" max="1773" width="11.28515625" style="7" customWidth="1"/>
    <col min="1774" max="1776" width="9.140625" style="7"/>
    <col min="1777" max="1777" width="10.5703125" style="7" customWidth="1"/>
    <col min="1778" max="1793" width="9.140625" style="7"/>
    <col min="1794" max="1794" width="10.85546875" style="7" bestFit="1" customWidth="1"/>
    <col min="1795" max="1993" width="9.140625" style="7"/>
    <col min="1994" max="1994" width="3.28515625" style="7" customWidth="1"/>
    <col min="1995" max="1995" width="49.5703125" style="7" customWidth="1"/>
    <col min="1996" max="1996" width="9.140625" style="7"/>
    <col min="1997" max="1997" width="8.140625" style="7" customWidth="1"/>
    <col min="1998" max="1998" width="6.85546875" style="7" customWidth="1"/>
    <col min="1999" max="1999" width="4.85546875" style="7" customWidth="1"/>
    <col min="2000" max="2000" width="7" style="7" customWidth="1"/>
    <col min="2001" max="2001" width="11" style="7" customWidth="1"/>
    <col min="2002" max="2004" width="9.140625" style="7"/>
    <col min="2005" max="2005" width="11.7109375" style="7" customWidth="1"/>
    <col min="2006" max="2008" width="9.140625" style="7"/>
    <col min="2009" max="2009" width="12" style="7" customWidth="1"/>
    <col min="2010" max="2012" width="9.140625" style="7"/>
    <col min="2013" max="2013" width="11.5703125" style="7" customWidth="1"/>
    <col min="2014" max="2016" width="9.140625" style="7"/>
    <col min="2017" max="2017" width="10.5703125" style="7" customWidth="1"/>
    <col min="2018" max="2024" width="9.140625" style="7"/>
    <col min="2025" max="2025" width="11.28515625" style="7" customWidth="1"/>
    <col min="2026" max="2028" width="9.140625" style="7"/>
    <col min="2029" max="2029" width="11.28515625" style="7" customWidth="1"/>
    <col min="2030" max="2032" width="9.140625" style="7"/>
    <col min="2033" max="2033" width="10.5703125" style="7" customWidth="1"/>
    <col min="2034" max="2049" width="9.140625" style="7"/>
    <col min="2050" max="2050" width="10.85546875" style="7" bestFit="1" customWidth="1"/>
    <col min="2051" max="2249" width="9.140625" style="7"/>
    <col min="2250" max="2250" width="3.28515625" style="7" customWidth="1"/>
    <col min="2251" max="2251" width="49.5703125" style="7" customWidth="1"/>
    <col min="2252" max="2252" width="9.140625" style="7"/>
    <col min="2253" max="2253" width="8.140625" style="7" customWidth="1"/>
    <col min="2254" max="2254" width="6.85546875" style="7" customWidth="1"/>
    <col min="2255" max="2255" width="4.85546875" style="7" customWidth="1"/>
    <col min="2256" max="2256" width="7" style="7" customWidth="1"/>
    <col min="2257" max="2257" width="11" style="7" customWidth="1"/>
    <col min="2258" max="2260" width="9.140625" style="7"/>
    <col min="2261" max="2261" width="11.7109375" style="7" customWidth="1"/>
    <col min="2262" max="2264" width="9.140625" style="7"/>
    <col min="2265" max="2265" width="12" style="7" customWidth="1"/>
    <col min="2266" max="2268" width="9.140625" style="7"/>
    <col min="2269" max="2269" width="11.5703125" style="7" customWidth="1"/>
    <col min="2270" max="2272" width="9.140625" style="7"/>
    <col min="2273" max="2273" width="10.5703125" style="7" customWidth="1"/>
    <col min="2274" max="2280" width="9.140625" style="7"/>
    <col min="2281" max="2281" width="11.28515625" style="7" customWidth="1"/>
    <col min="2282" max="2284" width="9.140625" style="7"/>
    <col min="2285" max="2285" width="11.28515625" style="7" customWidth="1"/>
    <col min="2286" max="2288" width="9.140625" style="7"/>
    <col min="2289" max="2289" width="10.5703125" style="7" customWidth="1"/>
    <col min="2290" max="2305" width="9.140625" style="7"/>
    <col min="2306" max="2306" width="10.85546875" style="7" bestFit="1" customWidth="1"/>
    <col min="2307" max="2505" width="9.140625" style="7"/>
    <col min="2506" max="2506" width="3.28515625" style="7" customWidth="1"/>
    <col min="2507" max="2507" width="49.5703125" style="7" customWidth="1"/>
    <col min="2508" max="2508" width="9.140625" style="7"/>
    <col min="2509" max="2509" width="8.140625" style="7" customWidth="1"/>
    <col min="2510" max="2510" width="6.85546875" style="7" customWidth="1"/>
    <col min="2511" max="2511" width="4.85546875" style="7" customWidth="1"/>
    <col min="2512" max="2512" width="7" style="7" customWidth="1"/>
    <col min="2513" max="2513" width="11" style="7" customWidth="1"/>
    <col min="2514" max="2516" width="9.140625" style="7"/>
    <col min="2517" max="2517" width="11.7109375" style="7" customWidth="1"/>
    <col min="2518" max="2520" width="9.140625" style="7"/>
    <col min="2521" max="2521" width="12" style="7" customWidth="1"/>
    <col min="2522" max="2524" width="9.140625" style="7"/>
    <col min="2525" max="2525" width="11.5703125" style="7" customWidth="1"/>
    <col min="2526" max="2528" width="9.140625" style="7"/>
    <col min="2529" max="2529" width="10.5703125" style="7" customWidth="1"/>
    <col min="2530" max="2536" width="9.140625" style="7"/>
    <col min="2537" max="2537" width="11.28515625" style="7" customWidth="1"/>
    <col min="2538" max="2540" width="9.140625" style="7"/>
    <col min="2541" max="2541" width="11.28515625" style="7" customWidth="1"/>
    <col min="2542" max="2544" width="9.140625" style="7"/>
    <col min="2545" max="2545" width="10.5703125" style="7" customWidth="1"/>
    <col min="2546" max="2561" width="9.140625" style="7"/>
    <col min="2562" max="2562" width="10.85546875" style="7" bestFit="1" customWidth="1"/>
    <col min="2563" max="2761" width="9.140625" style="7"/>
    <col min="2762" max="2762" width="3.28515625" style="7" customWidth="1"/>
    <col min="2763" max="2763" width="49.5703125" style="7" customWidth="1"/>
    <col min="2764" max="2764" width="9.140625" style="7"/>
    <col min="2765" max="2765" width="8.140625" style="7" customWidth="1"/>
    <col min="2766" max="2766" width="6.85546875" style="7" customWidth="1"/>
    <col min="2767" max="2767" width="4.85546875" style="7" customWidth="1"/>
    <col min="2768" max="2768" width="7" style="7" customWidth="1"/>
    <col min="2769" max="2769" width="11" style="7" customWidth="1"/>
    <col min="2770" max="2772" width="9.140625" style="7"/>
    <col min="2773" max="2773" width="11.7109375" style="7" customWidth="1"/>
    <col min="2774" max="2776" width="9.140625" style="7"/>
    <col min="2777" max="2777" width="12" style="7" customWidth="1"/>
    <col min="2778" max="2780" width="9.140625" style="7"/>
    <col min="2781" max="2781" width="11.5703125" style="7" customWidth="1"/>
    <col min="2782" max="2784" width="9.140625" style="7"/>
    <col min="2785" max="2785" width="10.5703125" style="7" customWidth="1"/>
    <col min="2786" max="2792" width="9.140625" style="7"/>
    <col min="2793" max="2793" width="11.28515625" style="7" customWidth="1"/>
    <col min="2794" max="2796" width="9.140625" style="7"/>
    <col min="2797" max="2797" width="11.28515625" style="7" customWidth="1"/>
    <col min="2798" max="2800" width="9.140625" style="7"/>
    <col min="2801" max="2801" width="10.5703125" style="7" customWidth="1"/>
    <col min="2802" max="2817" width="9.140625" style="7"/>
    <col min="2818" max="2818" width="10.85546875" style="7" bestFit="1" customWidth="1"/>
    <col min="2819" max="3017" width="9.140625" style="7"/>
    <col min="3018" max="3018" width="3.28515625" style="7" customWidth="1"/>
    <col min="3019" max="3019" width="49.5703125" style="7" customWidth="1"/>
    <col min="3020" max="3020" width="9.140625" style="7"/>
    <col min="3021" max="3021" width="8.140625" style="7" customWidth="1"/>
    <col min="3022" max="3022" width="6.85546875" style="7" customWidth="1"/>
    <col min="3023" max="3023" width="4.85546875" style="7" customWidth="1"/>
    <col min="3024" max="3024" width="7" style="7" customWidth="1"/>
    <col min="3025" max="3025" width="11" style="7" customWidth="1"/>
    <col min="3026" max="3028" width="9.140625" style="7"/>
    <col min="3029" max="3029" width="11.7109375" style="7" customWidth="1"/>
    <col min="3030" max="3032" width="9.140625" style="7"/>
    <col min="3033" max="3033" width="12" style="7" customWidth="1"/>
    <col min="3034" max="3036" width="9.140625" style="7"/>
    <col min="3037" max="3037" width="11.5703125" style="7" customWidth="1"/>
    <col min="3038" max="3040" width="9.140625" style="7"/>
    <col min="3041" max="3041" width="10.5703125" style="7" customWidth="1"/>
    <col min="3042" max="3048" width="9.140625" style="7"/>
    <col min="3049" max="3049" width="11.28515625" style="7" customWidth="1"/>
    <col min="3050" max="3052" width="9.140625" style="7"/>
    <col min="3053" max="3053" width="11.28515625" style="7" customWidth="1"/>
    <col min="3054" max="3056" width="9.140625" style="7"/>
    <col min="3057" max="3057" width="10.5703125" style="7" customWidth="1"/>
    <col min="3058" max="3073" width="9.140625" style="7"/>
    <col min="3074" max="3074" width="10.85546875" style="7" bestFit="1" customWidth="1"/>
    <col min="3075" max="3273" width="9.140625" style="7"/>
    <col min="3274" max="3274" width="3.28515625" style="7" customWidth="1"/>
    <col min="3275" max="3275" width="49.5703125" style="7" customWidth="1"/>
    <col min="3276" max="3276" width="9.140625" style="7"/>
    <col min="3277" max="3277" width="8.140625" style="7" customWidth="1"/>
    <col min="3278" max="3278" width="6.85546875" style="7" customWidth="1"/>
    <col min="3279" max="3279" width="4.85546875" style="7" customWidth="1"/>
    <col min="3280" max="3280" width="7" style="7" customWidth="1"/>
    <col min="3281" max="3281" width="11" style="7" customWidth="1"/>
    <col min="3282" max="3284" width="9.140625" style="7"/>
    <col min="3285" max="3285" width="11.7109375" style="7" customWidth="1"/>
    <col min="3286" max="3288" width="9.140625" style="7"/>
    <col min="3289" max="3289" width="12" style="7" customWidth="1"/>
    <col min="3290" max="3292" width="9.140625" style="7"/>
    <col min="3293" max="3293" width="11.5703125" style="7" customWidth="1"/>
    <col min="3294" max="3296" width="9.140625" style="7"/>
    <col min="3297" max="3297" width="10.5703125" style="7" customWidth="1"/>
    <col min="3298" max="3304" width="9.140625" style="7"/>
    <col min="3305" max="3305" width="11.28515625" style="7" customWidth="1"/>
    <col min="3306" max="3308" width="9.140625" style="7"/>
    <col min="3309" max="3309" width="11.28515625" style="7" customWidth="1"/>
    <col min="3310" max="3312" width="9.140625" style="7"/>
    <col min="3313" max="3313" width="10.5703125" style="7" customWidth="1"/>
    <col min="3314" max="3329" width="9.140625" style="7"/>
    <col min="3330" max="3330" width="10.85546875" style="7" bestFit="1" customWidth="1"/>
    <col min="3331" max="3529" width="9.140625" style="7"/>
    <col min="3530" max="3530" width="3.28515625" style="7" customWidth="1"/>
    <col min="3531" max="3531" width="49.5703125" style="7" customWidth="1"/>
    <col min="3532" max="3532" width="9.140625" style="7"/>
    <col min="3533" max="3533" width="8.140625" style="7" customWidth="1"/>
    <col min="3534" max="3534" width="6.85546875" style="7" customWidth="1"/>
    <col min="3535" max="3535" width="4.85546875" style="7" customWidth="1"/>
    <col min="3536" max="3536" width="7" style="7" customWidth="1"/>
    <col min="3537" max="3537" width="11" style="7" customWidth="1"/>
    <col min="3538" max="3540" width="9.140625" style="7"/>
    <col min="3541" max="3541" width="11.7109375" style="7" customWidth="1"/>
    <col min="3542" max="3544" width="9.140625" style="7"/>
    <col min="3545" max="3545" width="12" style="7" customWidth="1"/>
    <col min="3546" max="3548" width="9.140625" style="7"/>
    <col min="3549" max="3549" width="11.5703125" style="7" customWidth="1"/>
    <col min="3550" max="3552" width="9.140625" style="7"/>
    <col min="3553" max="3553" width="10.5703125" style="7" customWidth="1"/>
    <col min="3554" max="3560" width="9.140625" style="7"/>
    <col min="3561" max="3561" width="11.28515625" style="7" customWidth="1"/>
    <col min="3562" max="3564" width="9.140625" style="7"/>
    <col min="3565" max="3565" width="11.28515625" style="7" customWidth="1"/>
    <col min="3566" max="3568" width="9.140625" style="7"/>
    <col min="3569" max="3569" width="10.5703125" style="7" customWidth="1"/>
    <col min="3570" max="3585" width="9.140625" style="7"/>
    <col min="3586" max="3586" width="10.85546875" style="7" bestFit="1" customWidth="1"/>
    <col min="3587" max="3785" width="9.140625" style="7"/>
    <col min="3786" max="3786" width="3.28515625" style="7" customWidth="1"/>
    <col min="3787" max="3787" width="49.5703125" style="7" customWidth="1"/>
    <col min="3788" max="3788" width="9.140625" style="7"/>
    <col min="3789" max="3789" width="8.140625" style="7" customWidth="1"/>
    <col min="3790" max="3790" width="6.85546875" style="7" customWidth="1"/>
    <col min="3791" max="3791" width="4.85546875" style="7" customWidth="1"/>
    <col min="3792" max="3792" width="7" style="7" customWidth="1"/>
    <col min="3793" max="3793" width="11" style="7" customWidth="1"/>
    <col min="3794" max="3796" width="9.140625" style="7"/>
    <col min="3797" max="3797" width="11.7109375" style="7" customWidth="1"/>
    <col min="3798" max="3800" width="9.140625" style="7"/>
    <col min="3801" max="3801" width="12" style="7" customWidth="1"/>
    <col min="3802" max="3804" width="9.140625" style="7"/>
    <col min="3805" max="3805" width="11.5703125" style="7" customWidth="1"/>
    <col min="3806" max="3808" width="9.140625" style="7"/>
    <col min="3809" max="3809" width="10.5703125" style="7" customWidth="1"/>
    <col min="3810" max="3816" width="9.140625" style="7"/>
    <col min="3817" max="3817" width="11.28515625" style="7" customWidth="1"/>
    <col min="3818" max="3820" width="9.140625" style="7"/>
    <col min="3821" max="3821" width="11.28515625" style="7" customWidth="1"/>
    <col min="3822" max="3824" width="9.140625" style="7"/>
    <col min="3825" max="3825" width="10.5703125" style="7" customWidth="1"/>
    <col min="3826" max="3841" width="9.140625" style="7"/>
    <col min="3842" max="3842" width="10.85546875" style="7" bestFit="1" customWidth="1"/>
    <col min="3843" max="4041" width="9.140625" style="7"/>
    <col min="4042" max="4042" width="3.28515625" style="7" customWidth="1"/>
    <col min="4043" max="4043" width="49.5703125" style="7" customWidth="1"/>
    <col min="4044" max="4044" width="9.140625" style="7"/>
    <col min="4045" max="4045" width="8.140625" style="7" customWidth="1"/>
    <col min="4046" max="4046" width="6.85546875" style="7" customWidth="1"/>
    <col min="4047" max="4047" width="4.85546875" style="7" customWidth="1"/>
    <col min="4048" max="4048" width="7" style="7" customWidth="1"/>
    <col min="4049" max="4049" width="11" style="7" customWidth="1"/>
    <col min="4050" max="4052" width="9.140625" style="7"/>
    <col min="4053" max="4053" width="11.7109375" style="7" customWidth="1"/>
    <col min="4054" max="4056" width="9.140625" style="7"/>
    <col min="4057" max="4057" width="12" style="7" customWidth="1"/>
    <col min="4058" max="4060" width="9.140625" style="7"/>
    <col min="4061" max="4061" width="11.5703125" style="7" customWidth="1"/>
    <col min="4062" max="4064" width="9.140625" style="7"/>
    <col min="4065" max="4065" width="10.5703125" style="7" customWidth="1"/>
    <col min="4066" max="4072" width="9.140625" style="7"/>
    <col min="4073" max="4073" width="11.28515625" style="7" customWidth="1"/>
    <col min="4074" max="4076" width="9.140625" style="7"/>
    <col min="4077" max="4077" width="11.28515625" style="7" customWidth="1"/>
    <col min="4078" max="4080" width="9.140625" style="7"/>
    <col min="4081" max="4081" width="10.5703125" style="7" customWidth="1"/>
    <col min="4082" max="4097" width="9.140625" style="7"/>
    <col min="4098" max="4098" width="10.85546875" style="7" bestFit="1" customWidth="1"/>
    <col min="4099" max="4297" width="9.140625" style="7"/>
    <col min="4298" max="4298" width="3.28515625" style="7" customWidth="1"/>
    <col min="4299" max="4299" width="49.5703125" style="7" customWidth="1"/>
    <col min="4300" max="4300" width="9.140625" style="7"/>
    <col min="4301" max="4301" width="8.140625" style="7" customWidth="1"/>
    <col min="4302" max="4302" width="6.85546875" style="7" customWidth="1"/>
    <col min="4303" max="4303" width="4.85546875" style="7" customWidth="1"/>
    <col min="4304" max="4304" width="7" style="7" customWidth="1"/>
    <col min="4305" max="4305" width="11" style="7" customWidth="1"/>
    <col min="4306" max="4308" width="9.140625" style="7"/>
    <col min="4309" max="4309" width="11.7109375" style="7" customWidth="1"/>
    <col min="4310" max="4312" width="9.140625" style="7"/>
    <col min="4313" max="4313" width="12" style="7" customWidth="1"/>
    <col min="4314" max="4316" width="9.140625" style="7"/>
    <col min="4317" max="4317" width="11.5703125" style="7" customWidth="1"/>
    <col min="4318" max="4320" width="9.140625" style="7"/>
    <col min="4321" max="4321" width="10.5703125" style="7" customWidth="1"/>
    <col min="4322" max="4328" width="9.140625" style="7"/>
    <col min="4329" max="4329" width="11.28515625" style="7" customWidth="1"/>
    <col min="4330" max="4332" width="9.140625" style="7"/>
    <col min="4333" max="4333" width="11.28515625" style="7" customWidth="1"/>
    <col min="4334" max="4336" width="9.140625" style="7"/>
    <col min="4337" max="4337" width="10.5703125" style="7" customWidth="1"/>
    <col min="4338" max="4353" width="9.140625" style="7"/>
    <col min="4354" max="4354" width="10.85546875" style="7" bestFit="1" customWidth="1"/>
    <col min="4355" max="4553" width="9.140625" style="7"/>
    <col min="4554" max="4554" width="3.28515625" style="7" customWidth="1"/>
    <col min="4555" max="4555" width="49.5703125" style="7" customWidth="1"/>
    <col min="4556" max="4556" width="9.140625" style="7"/>
    <col min="4557" max="4557" width="8.140625" style="7" customWidth="1"/>
    <col min="4558" max="4558" width="6.85546875" style="7" customWidth="1"/>
    <col min="4559" max="4559" width="4.85546875" style="7" customWidth="1"/>
    <col min="4560" max="4560" width="7" style="7" customWidth="1"/>
    <col min="4561" max="4561" width="11" style="7" customWidth="1"/>
    <col min="4562" max="4564" width="9.140625" style="7"/>
    <col min="4565" max="4565" width="11.7109375" style="7" customWidth="1"/>
    <col min="4566" max="4568" width="9.140625" style="7"/>
    <col min="4569" max="4569" width="12" style="7" customWidth="1"/>
    <col min="4570" max="4572" width="9.140625" style="7"/>
    <col min="4573" max="4573" width="11.5703125" style="7" customWidth="1"/>
    <col min="4574" max="4576" width="9.140625" style="7"/>
    <col min="4577" max="4577" width="10.5703125" style="7" customWidth="1"/>
    <col min="4578" max="4584" width="9.140625" style="7"/>
    <col min="4585" max="4585" width="11.28515625" style="7" customWidth="1"/>
    <col min="4586" max="4588" width="9.140625" style="7"/>
    <col min="4589" max="4589" width="11.28515625" style="7" customWidth="1"/>
    <col min="4590" max="4592" width="9.140625" style="7"/>
    <col min="4593" max="4593" width="10.5703125" style="7" customWidth="1"/>
    <col min="4594" max="4609" width="9.140625" style="7"/>
    <col min="4610" max="4610" width="10.85546875" style="7" bestFit="1" customWidth="1"/>
    <col min="4611" max="4809" width="9.140625" style="7"/>
    <col min="4810" max="4810" width="3.28515625" style="7" customWidth="1"/>
    <col min="4811" max="4811" width="49.5703125" style="7" customWidth="1"/>
    <col min="4812" max="4812" width="9.140625" style="7"/>
    <col min="4813" max="4813" width="8.140625" style="7" customWidth="1"/>
    <col min="4814" max="4814" width="6.85546875" style="7" customWidth="1"/>
    <col min="4815" max="4815" width="4.85546875" style="7" customWidth="1"/>
    <col min="4816" max="4816" width="7" style="7" customWidth="1"/>
    <col min="4817" max="4817" width="11" style="7" customWidth="1"/>
    <col min="4818" max="4820" width="9.140625" style="7"/>
    <col min="4821" max="4821" width="11.7109375" style="7" customWidth="1"/>
    <col min="4822" max="4824" width="9.140625" style="7"/>
    <col min="4825" max="4825" width="12" style="7" customWidth="1"/>
    <col min="4826" max="4828" width="9.140625" style="7"/>
    <col min="4829" max="4829" width="11.5703125" style="7" customWidth="1"/>
    <col min="4830" max="4832" width="9.140625" style="7"/>
    <col min="4833" max="4833" width="10.5703125" style="7" customWidth="1"/>
    <col min="4834" max="4840" width="9.140625" style="7"/>
    <col min="4841" max="4841" width="11.28515625" style="7" customWidth="1"/>
    <col min="4842" max="4844" width="9.140625" style="7"/>
    <col min="4845" max="4845" width="11.28515625" style="7" customWidth="1"/>
    <col min="4846" max="4848" width="9.140625" style="7"/>
    <col min="4849" max="4849" width="10.5703125" style="7" customWidth="1"/>
    <col min="4850" max="4865" width="9.140625" style="7"/>
    <col min="4866" max="4866" width="10.85546875" style="7" bestFit="1" customWidth="1"/>
    <col min="4867" max="5065" width="9.140625" style="7"/>
    <col min="5066" max="5066" width="3.28515625" style="7" customWidth="1"/>
    <col min="5067" max="5067" width="49.5703125" style="7" customWidth="1"/>
    <col min="5068" max="5068" width="9.140625" style="7"/>
    <col min="5069" max="5069" width="8.140625" style="7" customWidth="1"/>
    <col min="5070" max="5070" width="6.85546875" style="7" customWidth="1"/>
    <col min="5071" max="5071" width="4.85546875" style="7" customWidth="1"/>
    <col min="5072" max="5072" width="7" style="7" customWidth="1"/>
    <col min="5073" max="5073" width="11" style="7" customWidth="1"/>
    <col min="5074" max="5076" width="9.140625" style="7"/>
    <col min="5077" max="5077" width="11.7109375" style="7" customWidth="1"/>
    <col min="5078" max="5080" width="9.140625" style="7"/>
    <col min="5081" max="5081" width="12" style="7" customWidth="1"/>
    <col min="5082" max="5084" width="9.140625" style="7"/>
    <col min="5085" max="5085" width="11.5703125" style="7" customWidth="1"/>
    <col min="5086" max="5088" width="9.140625" style="7"/>
    <col min="5089" max="5089" width="10.5703125" style="7" customWidth="1"/>
    <col min="5090" max="5096" width="9.140625" style="7"/>
    <col min="5097" max="5097" width="11.28515625" style="7" customWidth="1"/>
    <col min="5098" max="5100" width="9.140625" style="7"/>
    <col min="5101" max="5101" width="11.28515625" style="7" customWidth="1"/>
    <col min="5102" max="5104" width="9.140625" style="7"/>
    <col min="5105" max="5105" width="10.5703125" style="7" customWidth="1"/>
    <col min="5106" max="5121" width="9.140625" style="7"/>
    <col min="5122" max="5122" width="10.85546875" style="7" bestFit="1" customWidth="1"/>
    <col min="5123" max="5321" width="9.140625" style="7"/>
    <col min="5322" max="5322" width="3.28515625" style="7" customWidth="1"/>
    <col min="5323" max="5323" width="49.5703125" style="7" customWidth="1"/>
    <col min="5324" max="5324" width="9.140625" style="7"/>
    <col min="5325" max="5325" width="8.140625" style="7" customWidth="1"/>
    <col min="5326" max="5326" width="6.85546875" style="7" customWidth="1"/>
    <col min="5327" max="5327" width="4.85546875" style="7" customWidth="1"/>
    <col min="5328" max="5328" width="7" style="7" customWidth="1"/>
    <col min="5329" max="5329" width="11" style="7" customWidth="1"/>
    <col min="5330" max="5332" width="9.140625" style="7"/>
    <col min="5333" max="5333" width="11.7109375" style="7" customWidth="1"/>
    <col min="5334" max="5336" width="9.140625" style="7"/>
    <col min="5337" max="5337" width="12" style="7" customWidth="1"/>
    <col min="5338" max="5340" width="9.140625" style="7"/>
    <col min="5341" max="5341" width="11.5703125" style="7" customWidth="1"/>
    <col min="5342" max="5344" width="9.140625" style="7"/>
    <col min="5345" max="5345" width="10.5703125" style="7" customWidth="1"/>
    <col min="5346" max="5352" width="9.140625" style="7"/>
    <col min="5353" max="5353" width="11.28515625" style="7" customWidth="1"/>
    <col min="5354" max="5356" width="9.140625" style="7"/>
    <col min="5357" max="5357" width="11.28515625" style="7" customWidth="1"/>
    <col min="5358" max="5360" width="9.140625" style="7"/>
    <col min="5361" max="5361" width="10.5703125" style="7" customWidth="1"/>
    <col min="5362" max="5377" width="9.140625" style="7"/>
    <col min="5378" max="5378" width="10.85546875" style="7" bestFit="1" customWidth="1"/>
    <col min="5379" max="5577" width="9.140625" style="7"/>
    <col min="5578" max="5578" width="3.28515625" style="7" customWidth="1"/>
    <col min="5579" max="5579" width="49.5703125" style="7" customWidth="1"/>
    <col min="5580" max="5580" width="9.140625" style="7"/>
    <col min="5581" max="5581" width="8.140625" style="7" customWidth="1"/>
    <col min="5582" max="5582" width="6.85546875" style="7" customWidth="1"/>
    <col min="5583" max="5583" width="4.85546875" style="7" customWidth="1"/>
    <col min="5584" max="5584" width="7" style="7" customWidth="1"/>
    <col min="5585" max="5585" width="11" style="7" customWidth="1"/>
    <col min="5586" max="5588" width="9.140625" style="7"/>
    <col min="5589" max="5589" width="11.7109375" style="7" customWidth="1"/>
    <col min="5590" max="5592" width="9.140625" style="7"/>
    <col min="5593" max="5593" width="12" style="7" customWidth="1"/>
    <col min="5594" max="5596" width="9.140625" style="7"/>
    <col min="5597" max="5597" width="11.5703125" style="7" customWidth="1"/>
    <col min="5598" max="5600" width="9.140625" style="7"/>
    <col min="5601" max="5601" width="10.5703125" style="7" customWidth="1"/>
    <col min="5602" max="5608" width="9.140625" style="7"/>
    <col min="5609" max="5609" width="11.28515625" style="7" customWidth="1"/>
    <col min="5610" max="5612" width="9.140625" style="7"/>
    <col min="5613" max="5613" width="11.28515625" style="7" customWidth="1"/>
    <col min="5614" max="5616" width="9.140625" style="7"/>
    <col min="5617" max="5617" width="10.5703125" style="7" customWidth="1"/>
    <col min="5618" max="5633" width="9.140625" style="7"/>
    <col min="5634" max="5634" width="10.85546875" style="7" bestFit="1" customWidth="1"/>
    <col min="5635" max="5833" width="9.140625" style="7"/>
    <col min="5834" max="5834" width="3.28515625" style="7" customWidth="1"/>
    <col min="5835" max="5835" width="49.5703125" style="7" customWidth="1"/>
    <col min="5836" max="5836" width="9.140625" style="7"/>
    <col min="5837" max="5837" width="8.140625" style="7" customWidth="1"/>
    <col min="5838" max="5838" width="6.85546875" style="7" customWidth="1"/>
    <col min="5839" max="5839" width="4.85546875" style="7" customWidth="1"/>
    <col min="5840" max="5840" width="7" style="7" customWidth="1"/>
    <col min="5841" max="5841" width="11" style="7" customWidth="1"/>
    <col min="5842" max="5844" width="9.140625" style="7"/>
    <col min="5845" max="5845" width="11.7109375" style="7" customWidth="1"/>
    <col min="5846" max="5848" width="9.140625" style="7"/>
    <col min="5849" max="5849" width="12" style="7" customWidth="1"/>
    <col min="5850" max="5852" width="9.140625" style="7"/>
    <col min="5853" max="5853" width="11.5703125" style="7" customWidth="1"/>
    <col min="5854" max="5856" width="9.140625" style="7"/>
    <col min="5857" max="5857" width="10.5703125" style="7" customWidth="1"/>
    <col min="5858" max="5864" width="9.140625" style="7"/>
    <col min="5865" max="5865" width="11.28515625" style="7" customWidth="1"/>
    <col min="5866" max="5868" width="9.140625" style="7"/>
    <col min="5869" max="5869" width="11.28515625" style="7" customWidth="1"/>
    <col min="5870" max="5872" width="9.140625" style="7"/>
    <col min="5873" max="5873" width="10.5703125" style="7" customWidth="1"/>
    <col min="5874" max="5889" width="9.140625" style="7"/>
    <col min="5890" max="5890" width="10.85546875" style="7" bestFit="1" customWidth="1"/>
    <col min="5891" max="6089" width="9.140625" style="7"/>
    <col min="6090" max="6090" width="3.28515625" style="7" customWidth="1"/>
    <col min="6091" max="6091" width="49.5703125" style="7" customWidth="1"/>
    <col min="6092" max="6092" width="9.140625" style="7"/>
    <col min="6093" max="6093" width="8.140625" style="7" customWidth="1"/>
    <col min="6094" max="6094" width="6.85546875" style="7" customWidth="1"/>
    <col min="6095" max="6095" width="4.85546875" style="7" customWidth="1"/>
    <col min="6096" max="6096" width="7" style="7" customWidth="1"/>
    <col min="6097" max="6097" width="11" style="7" customWidth="1"/>
    <col min="6098" max="6100" width="9.140625" style="7"/>
    <col min="6101" max="6101" width="11.7109375" style="7" customWidth="1"/>
    <col min="6102" max="6104" width="9.140625" style="7"/>
    <col min="6105" max="6105" width="12" style="7" customWidth="1"/>
    <col min="6106" max="6108" width="9.140625" style="7"/>
    <col min="6109" max="6109" width="11.5703125" style="7" customWidth="1"/>
    <col min="6110" max="6112" width="9.140625" style="7"/>
    <col min="6113" max="6113" width="10.5703125" style="7" customWidth="1"/>
    <col min="6114" max="6120" width="9.140625" style="7"/>
    <col min="6121" max="6121" width="11.28515625" style="7" customWidth="1"/>
    <col min="6122" max="6124" width="9.140625" style="7"/>
    <col min="6125" max="6125" width="11.28515625" style="7" customWidth="1"/>
    <col min="6126" max="6128" width="9.140625" style="7"/>
    <col min="6129" max="6129" width="10.5703125" style="7" customWidth="1"/>
    <col min="6130" max="6145" width="9.140625" style="7"/>
    <col min="6146" max="6146" width="10.85546875" style="7" bestFit="1" customWidth="1"/>
    <col min="6147" max="6345" width="9.140625" style="7"/>
    <col min="6346" max="6346" width="3.28515625" style="7" customWidth="1"/>
    <col min="6347" max="6347" width="49.5703125" style="7" customWidth="1"/>
    <col min="6348" max="6348" width="9.140625" style="7"/>
    <col min="6349" max="6349" width="8.140625" style="7" customWidth="1"/>
    <col min="6350" max="6350" width="6.85546875" style="7" customWidth="1"/>
    <col min="6351" max="6351" width="4.85546875" style="7" customWidth="1"/>
    <col min="6352" max="6352" width="7" style="7" customWidth="1"/>
    <col min="6353" max="6353" width="11" style="7" customWidth="1"/>
    <col min="6354" max="6356" width="9.140625" style="7"/>
    <col min="6357" max="6357" width="11.7109375" style="7" customWidth="1"/>
    <col min="6358" max="6360" width="9.140625" style="7"/>
    <col min="6361" max="6361" width="12" style="7" customWidth="1"/>
    <col min="6362" max="6364" width="9.140625" style="7"/>
    <col min="6365" max="6365" width="11.5703125" style="7" customWidth="1"/>
    <col min="6366" max="6368" width="9.140625" style="7"/>
    <col min="6369" max="6369" width="10.5703125" style="7" customWidth="1"/>
    <col min="6370" max="6376" width="9.140625" style="7"/>
    <col min="6377" max="6377" width="11.28515625" style="7" customWidth="1"/>
    <col min="6378" max="6380" width="9.140625" style="7"/>
    <col min="6381" max="6381" width="11.28515625" style="7" customWidth="1"/>
    <col min="6382" max="6384" width="9.140625" style="7"/>
    <col min="6385" max="6385" width="10.5703125" style="7" customWidth="1"/>
    <col min="6386" max="6401" width="9.140625" style="7"/>
    <col min="6402" max="6402" width="10.85546875" style="7" bestFit="1" customWidth="1"/>
    <col min="6403" max="6601" width="9.140625" style="7"/>
    <col min="6602" max="6602" width="3.28515625" style="7" customWidth="1"/>
    <col min="6603" max="6603" width="49.5703125" style="7" customWidth="1"/>
    <col min="6604" max="6604" width="9.140625" style="7"/>
    <col min="6605" max="6605" width="8.140625" style="7" customWidth="1"/>
    <col min="6606" max="6606" width="6.85546875" style="7" customWidth="1"/>
    <col min="6607" max="6607" width="4.85546875" style="7" customWidth="1"/>
    <col min="6608" max="6608" width="7" style="7" customWidth="1"/>
    <col min="6609" max="6609" width="11" style="7" customWidth="1"/>
    <col min="6610" max="6612" width="9.140625" style="7"/>
    <col min="6613" max="6613" width="11.7109375" style="7" customWidth="1"/>
    <col min="6614" max="6616" width="9.140625" style="7"/>
    <col min="6617" max="6617" width="12" style="7" customWidth="1"/>
    <col min="6618" max="6620" width="9.140625" style="7"/>
    <col min="6621" max="6621" width="11.5703125" style="7" customWidth="1"/>
    <col min="6622" max="6624" width="9.140625" style="7"/>
    <col min="6625" max="6625" width="10.5703125" style="7" customWidth="1"/>
    <col min="6626" max="6632" width="9.140625" style="7"/>
    <col min="6633" max="6633" width="11.28515625" style="7" customWidth="1"/>
    <col min="6634" max="6636" width="9.140625" style="7"/>
    <col min="6637" max="6637" width="11.28515625" style="7" customWidth="1"/>
    <col min="6638" max="6640" width="9.140625" style="7"/>
    <col min="6641" max="6641" width="10.5703125" style="7" customWidth="1"/>
    <col min="6642" max="6657" width="9.140625" style="7"/>
    <col min="6658" max="6658" width="10.85546875" style="7" bestFit="1" customWidth="1"/>
    <col min="6659" max="6857" width="9.140625" style="7"/>
    <col min="6858" max="6858" width="3.28515625" style="7" customWidth="1"/>
    <col min="6859" max="6859" width="49.5703125" style="7" customWidth="1"/>
    <col min="6860" max="6860" width="9.140625" style="7"/>
    <col min="6861" max="6861" width="8.140625" style="7" customWidth="1"/>
    <col min="6862" max="6862" width="6.85546875" style="7" customWidth="1"/>
    <col min="6863" max="6863" width="4.85546875" style="7" customWidth="1"/>
    <col min="6864" max="6864" width="7" style="7" customWidth="1"/>
    <col min="6865" max="6865" width="11" style="7" customWidth="1"/>
    <col min="6866" max="6868" width="9.140625" style="7"/>
    <col min="6869" max="6869" width="11.7109375" style="7" customWidth="1"/>
    <col min="6870" max="6872" width="9.140625" style="7"/>
    <col min="6873" max="6873" width="12" style="7" customWidth="1"/>
    <col min="6874" max="6876" width="9.140625" style="7"/>
    <col min="6877" max="6877" width="11.5703125" style="7" customWidth="1"/>
    <col min="6878" max="6880" width="9.140625" style="7"/>
    <col min="6881" max="6881" width="10.5703125" style="7" customWidth="1"/>
    <col min="6882" max="6888" width="9.140625" style="7"/>
    <col min="6889" max="6889" width="11.28515625" style="7" customWidth="1"/>
    <col min="6890" max="6892" width="9.140625" style="7"/>
    <col min="6893" max="6893" width="11.28515625" style="7" customWidth="1"/>
    <col min="6894" max="6896" width="9.140625" style="7"/>
    <col min="6897" max="6897" width="10.5703125" style="7" customWidth="1"/>
    <col min="6898" max="6913" width="9.140625" style="7"/>
    <col min="6914" max="6914" width="10.85546875" style="7" bestFit="1" customWidth="1"/>
    <col min="6915" max="7113" width="9.140625" style="7"/>
    <col min="7114" max="7114" width="3.28515625" style="7" customWidth="1"/>
    <col min="7115" max="7115" width="49.5703125" style="7" customWidth="1"/>
    <col min="7116" max="7116" width="9.140625" style="7"/>
    <col min="7117" max="7117" width="8.140625" style="7" customWidth="1"/>
    <col min="7118" max="7118" width="6.85546875" style="7" customWidth="1"/>
    <col min="7119" max="7119" width="4.85546875" style="7" customWidth="1"/>
    <col min="7120" max="7120" width="7" style="7" customWidth="1"/>
    <col min="7121" max="7121" width="11" style="7" customWidth="1"/>
    <col min="7122" max="7124" width="9.140625" style="7"/>
    <col min="7125" max="7125" width="11.7109375" style="7" customWidth="1"/>
    <col min="7126" max="7128" width="9.140625" style="7"/>
    <col min="7129" max="7129" width="12" style="7" customWidth="1"/>
    <col min="7130" max="7132" width="9.140625" style="7"/>
    <col min="7133" max="7133" width="11.5703125" style="7" customWidth="1"/>
    <col min="7134" max="7136" width="9.140625" style="7"/>
    <col min="7137" max="7137" width="10.5703125" style="7" customWidth="1"/>
    <col min="7138" max="7144" width="9.140625" style="7"/>
    <col min="7145" max="7145" width="11.28515625" style="7" customWidth="1"/>
    <col min="7146" max="7148" width="9.140625" style="7"/>
    <col min="7149" max="7149" width="11.28515625" style="7" customWidth="1"/>
    <col min="7150" max="7152" width="9.140625" style="7"/>
    <col min="7153" max="7153" width="10.5703125" style="7" customWidth="1"/>
    <col min="7154" max="7169" width="9.140625" style="7"/>
    <col min="7170" max="7170" width="10.85546875" style="7" bestFit="1" customWidth="1"/>
    <col min="7171" max="7369" width="9.140625" style="7"/>
    <col min="7370" max="7370" width="3.28515625" style="7" customWidth="1"/>
    <col min="7371" max="7371" width="49.5703125" style="7" customWidth="1"/>
    <col min="7372" max="7372" width="9.140625" style="7"/>
    <col min="7373" max="7373" width="8.140625" style="7" customWidth="1"/>
    <col min="7374" max="7374" width="6.85546875" style="7" customWidth="1"/>
    <col min="7375" max="7375" width="4.85546875" style="7" customWidth="1"/>
    <col min="7376" max="7376" width="7" style="7" customWidth="1"/>
    <col min="7377" max="7377" width="11" style="7" customWidth="1"/>
    <col min="7378" max="7380" width="9.140625" style="7"/>
    <col min="7381" max="7381" width="11.7109375" style="7" customWidth="1"/>
    <col min="7382" max="7384" width="9.140625" style="7"/>
    <col min="7385" max="7385" width="12" style="7" customWidth="1"/>
    <col min="7386" max="7388" width="9.140625" style="7"/>
    <col min="7389" max="7389" width="11.5703125" style="7" customWidth="1"/>
    <col min="7390" max="7392" width="9.140625" style="7"/>
    <col min="7393" max="7393" width="10.5703125" style="7" customWidth="1"/>
    <col min="7394" max="7400" width="9.140625" style="7"/>
    <col min="7401" max="7401" width="11.28515625" style="7" customWidth="1"/>
    <col min="7402" max="7404" width="9.140625" style="7"/>
    <col min="7405" max="7405" width="11.28515625" style="7" customWidth="1"/>
    <col min="7406" max="7408" width="9.140625" style="7"/>
    <col min="7409" max="7409" width="10.5703125" style="7" customWidth="1"/>
    <col min="7410" max="7425" width="9.140625" style="7"/>
    <col min="7426" max="7426" width="10.85546875" style="7" bestFit="1" customWidth="1"/>
    <col min="7427" max="7625" width="9.140625" style="7"/>
    <col min="7626" max="7626" width="3.28515625" style="7" customWidth="1"/>
    <col min="7627" max="7627" width="49.5703125" style="7" customWidth="1"/>
    <col min="7628" max="7628" width="9.140625" style="7"/>
    <col min="7629" max="7629" width="8.140625" style="7" customWidth="1"/>
    <col min="7630" max="7630" width="6.85546875" style="7" customWidth="1"/>
    <col min="7631" max="7631" width="4.85546875" style="7" customWidth="1"/>
    <col min="7632" max="7632" width="7" style="7" customWidth="1"/>
    <col min="7633" max="7633" width="11" style="7" customWidth="1"/>
    <col min="7634" max="7636" width="9.140625" style="7"/>
    <col min="7637" max="7637" width="11.7109375" style="7" customWidth="1"/>
    <col min="7638" max="7640" width="9.140625" style="7"/>
    <col min="7641" max="7641" width="12" style="7" customWidth="1"/>
    <col min="7642" max="7644" width="9.140625" style="7"/>
    <col min="7645" max="7645" width="11.5703125" style="7" customWidth="1"/>
    <col min="7646" max="7648" width="9.140625" style="7"/>
    <col min="7649" max="7649" width="10.5703125" style="7" customWidth="1"/>
    <col min="7650" max="7656" width="9.140625" style="7"/>
    <col min="7657" max="7657" width="11.28515625" style="7" customWidth="1"/>
    <col min="7658" max="7660" width="9.140625" style="7"/>
    <col min="7661" max="7661" width="11.28515625" style="7" customWidth="1"/>
    <col min="7662" max="7664" width="9.140625" style="7"/>
    <col min="7665" max="7665" width="10.5703125" style="7" customWidth="1"/>
    <col min="7666" max="7681" width="9.140625" style="7"/>
    <col min="7682" max="7682" width="10.85546875" style="7" bestFit="1" customWidth="1"/>
    <col min="7683" max="7881" width="9.140625" style="7"/>
    <col min="7882" max="7882" width="3.28515625" style="7" customWidth="1"/>
    <col min="7883" max="7883" width="49.5703125" style="7" customWidth="1"/>
    <col min="7884" max="7884" width="9.140625" style="7"/>
    <col min="7885" max="7885" width="8.140625" style="7" customWidth="1"/>
    <col min="7886" max="7886" width="6.85546875" style="7" customWidth="1"/>
    <col min="7887" max="7887" width="4.85546875" style="7" customWidth="1"/>
    <col min="7888" max="7888" width="7" style="7" customWidth="1"/>
    <col min="7889" max="7889" width="11" style="7" customWidth="1"/>
    <col min="7890" max="7892" width="9.140625" style="7"/>
    <col min="7893" max="7893" width="11.7109375" style="7" customWidth="1"/>
    <col min="7894" max="7896" width="9.140625" style="7"/>
    <col min="7897" max="7897" width="12" style="7" customWidth="1"/>
    <col min="7898" max="7900" width="9.140625" style="7"/>
    <col min="7901" max="7901" width="11.5703125" style="7" customWidth="1"/>
    <col min="7902" max="7904" width="9.140625" style="7"/>
    <col min="7905" max="7905" width="10.5703125" style="7" customWidth="1"/>
    <col min="7906" max="7912" width="9.140625" style="7"/>
    <col min="7913" max="7913" width="11.28515625" style="7" customWidth="1"/>
    <col min="7914" max="7916" width="9.140625" style="7"/>
    <col min="7917" max="7917" width="11.28515625" style="7" customWidth="1"/>
    <col min="7918" max="7920" width="9.140625" style="7"/>
    <col min="7921" max="7921" width="10.5703125" style="7" customWidth="1"/>
    <col min="7922" max="7937" width="9.140625" style="7"/>
    <col min="7938" max="7938" width="10.85546875" style="7" bestFit="1" customWidth="1"/>
    <col min="7939" max="8137" width="9.140625" style="7"/>
    <col min="8138" max="8138" width="3.28515625" style="7" customWidth="1"/>
    <col min="8139" max="8139" width="49.5703125" style="7" customWidth="1"/>
    <col min="8140" max="8140" width="9.140625" style="7"/>
    <col min="8141" max="8141" width="8.140625" style="7" customWidth="1"/>
    <col min="8142" max="8142" width="6.85546875" style="7" customWidth="1"/>
    <col min="8143" max="8143" width="4.85546875" style="7" customWidth="1"/>
    <col min="8144" max="8144" width="7" style="7" customWidth="1"/>
    <col min="8145" max="8145" width="11" style="7" customWidth="1"/>
    <col min="8146" max="8148" width="9.140625" style="7"/>
    <col min="8149" max="8149" width="11.7109375" style="7" customWidth="1"/>
    <col min="8150" max="8152" width="9.140625" style="7"/>
    <col min="8153" max="8153" width="12" style="7" customWidth="1"/>
    <col min="8154" max="8156" width="9.140625" style="7"/>
    <col min="8157" max="8157" width="11.5703125" style="7" customWidth="1"/>
    <col min="8158" max="8160" width="9.140625" style="7"/>
    <col min="8161" max="8161" width="10.5703125" style="7" customWidth="1"/>
    <col min="8162" max="8168" width="9.140625" style="7"/>
    <col min="8169" max="8169" width="11.28515625" style="7" customWidth="1"/>
    <col min="8170" max="8172" width="9.140625" style="7"/>
    <col min="8173" max="8173" width="11.28515625" style="7" customWidth="1"/>
    <col min="8174" max="8176" width="9.140625" style="7"/>
    <col min="8177" max="8177" width="10.5703125" style="7" customWidth="1"/>
    <col min="8178" max="8193" width="9.140625" style="7"/>
    <col min="8194" max="8194" width="10.85546875" style="7" bestFit="1" customWidth="1"/>
    <col min="8195" max="8393" width="9.140625" style="7"/>
    <col min="8394" max="8394" width="3.28515625" style="7" customWidth="1"/>
    <col min="8395" max="8395" width="49.5703125" style="7" customWidth="1"/>
    <col min="8396" max="8396" width="9.140625" style="7"/>
    <col min="8397" max="8397" width="8.140625" style="7" customWidth="1"/>
    <col min="8398" max="8398" width="6.85546875" style="7" customWidth="1"/>
    <col min="8399" max="8399" width="4.85546875" style="7" customWidth="1"/>
    <col min="8400" max="8400" width="7" style="7" customWidth="1"/>
    <col min="8401" max="8401" width="11" style="7" customWidth="1"/>
    <col min="8402" max="8404" width="9.140625" style="7"/>
    <col min="8405" max="8405" width="11.7109375" style="7" customWidth="1"/>
    <col min="8406" max="8408" width="9.140625" style="7"/>
    <col min="8409" max="8409" width="12" style="7" customWidth="1"/>
    <col min="8410" max="8412" width="9.140625" style="7"/>
    <col min="8413" max="8413" width="11.5703125" style="7" customWidth="1"/>
    <col min="8414" max="8416" width="9.140625" style="7"/>
    <col min="8417" max="8417" width="10.5703125" style="7" customWidth="1"/>
    <col min="8418" max="8424" width="9.140625" style="7"/>
    <col min="8425" max="8425" width="11.28515625" style="7" customWidth="1"/>
    <col min="8426" max="8428" width="9.140625" style="7"/>
    <col min="8429" max="8429" width="11.28515625" style="7" customWidth="1"/>
    <col min="8430" max="8432" width="9.140625" style="7"/>
    <col min="8433" max="8433" width="10.5703125" style="7" customWidth="1"/>
    <col min="8434" max="8449" width="9.140625" style="7"/>
    <col min="8450" max="8450" width="10.85546875" style="7" bestFit="1" customWidth="1"/>
    <col min="8451" max="8649" width="9.140625" style="7"/>
    <col min="8650" max="8650" width="3.28515625" style="7" customWidth="1"/>
    <col min="8651" max="8651" width="49.5703125" style="7" customWidth="1"/>
    <col min="8652" max="8652" width="9.140625" style="7"/>
    <col min="8653" max="8653" width="8.140625" style="7" customWidth="1"/>
    <col min="8654" max="8654" width="6.85546875" style="7" customWidth="1"/>
    <col min="8655" max="8655" width="4.85546875" style="7" customWidth="1"/>
    <col min="8656" max="8656" width="7" style="7" customWidth="1"/>
    <col min="8657" max="8657" width="11" style="7" customWidth="1"/>
    <col min="8658" max="8660" width="9.140625" style="7"/>
    <col min="8661" max="8661" width="11.7109375" style="7" customWidth="1"/>
    <col min="8662" max="8664" width="9.140625" style="7"/>
    <col min="8665" max="8665" width="12" style="7" customWidth="1"/>
    <col min="8666" max="8668" width="9.140625" style="7"/>
    <col min="8669" max="8669" width="11.5703125" style="7" customWidth="1"/>
    <col min="8670" max="8672" width="9.140625" style="7"/>
    <col min="8673" max="8673" width="10.5703125" style="7" customWidth="1"/>
    <col min="8674" max="8680" width="9.140625" style="7"/>
    <col min="8681" max="8681" width="11.28515625" style="7" customWidth="1"/>
    <col min="8682" max="8684" width="9.140625" style="7"/>
    <col min="8685" max="8685" width="11.28515625" style="7" customWidth="1"/>
    <col min="8686" max="8688" width="9.140625" style="7"/>
    <col min="8689" max="8689" width="10.5703125" style="7" customWidth="1"/>
    <col min="8690" max="8705" width="9.140625" style="7"/>
    <col min="8706" max="8706" width="10.85546875" style="7" bestFit="1" customWidth="1"/>
    <col min="8707" max="8905" width="9.140625" style="7"/>
    <col min="8906" max="8906" width="3.28515625" style="7" customWidth="1"/>
    <col min="8907" max="8907" width="49.5703125" style="7" customWidth="1"/>
    <col min="8908" max="8908" width="9.140625" style="7"/>
    <col min="8909" max="8909" width="8.140625" style="7" customWidth="1"/>
    <col min="8910" max="8910" width="6.85546875" style="7" customWidth="1"/>
    <col min="8911" max="8911" width="4.85546875" style="7" customWidth="1"/>
    <col min="8912" max="8912" width="7" style="7" customWidth="1"/>
    <col min="8913" max="8913" width="11" style="7" customWidth="1"/>
    <col min="8914" max="8916" width="9.140625" style="7"/>
    <col min="8917" max="8917" width="11.7109375" style="7" customWidth="1"/>
    <col min="8918" max="8920" width="9.140625" style="7"/>
    <col min="8921" max="8921" width="12" style="7" customWidth="1"/>
    <col min="8922" max="8924" width="9.140625" style="7"/>
    <col min="8925" max="8925" width="11.5703125" style="7" customWidth="1"/>
    <col min="8926" max="8928" width="9.140625" style="7"/>
    <col min="8929" max="8929" width="10.5703125" style="7" customWidth="1"/>
    <col min="8930" max="8936" width="9.140625" style="7"/>
    <col min="8937" max="8937" width="11.28515625" style="7" customWidth="1"/>
    <col min="8938" max="8940" width="9.140625" style="7"/>
    <col min="8941" max="8941" width="11.28515625" style="7" customWidth="1"/>
    <col min="8942" max="8944" width="9.140625" style="7"/>
    <col min="8945" max="8945" width="10.5703125" style="7" customWidth="1"/>
    <col min="8946" max="8961" width="9.140625" style="7"/>
    <col min="8962" max="8962" width="10.85546875" style="7" bestFit="1" customWidth="1"/>
    <col min="8963" max="9161" width="9.140625" style="7"/>
    <col min="9162" max="9162" width="3.28515625" style="7" customWidth="1"/>
    <col min="9163" max="9163" width="49.5703125" style="7" customWidth="1"/>
    <col min="9164" max="9164" width="9.140625" style="7"/>
    <col min="9165" max="9165" width="8.140625" style="7" customWidth="1"/>
    <col min="9166" max="9166" width="6.85546875" style="7" customWidth="1"/>
    <col min="9167" max="9167" width="4.85546875" style="7" customWidth="1"/>
    <col min="9168" max="9168" width="7" style="7" customWidth="1"/>
    <col min="9169" max="9169" width="11" style="7" customWidth="1"/>
    <col min="9170" max="9172" width="9.140625" style="7"/>
    <col min="9173" max="9173" width="11.7109375" style="7" customWidth="1"/>
    <col min="9174" max="9176" width="9.140625" style="7"/>
    <col min="9177" max="9177" width="12" style="7" customWidth="1"/>
    <col min="9178" max="9180" width="9.140625" style="7"/>
    <col min="9181" max="9181" width="11.5703125" style="7" customWidth="1"/>
    <col min="9182" max="9184" width="9.140625" style="7"/>
    <col min="9185" max="9185" width="10.5703125" style="7" customWidth="1"/>
    <col min="9186" max="9192" width="9.140625" style="7"/>
    <col min="9193" max="9193" width="11.28515625" style="7" customWidth="1"/>
    <col min="9194" max="9196" width="9.140625" style="7"/>
    <col min="9197" max="9197" width="11.28515625" style="7" customWidth="1"/>
    <col min="9198" max="9200" width="9.140625" style="7"/>
    <col min="9201" max="9201" width="10.5703125" style="7" customWidth="1"/>
    <col min="9202" max="9217" width="9.140625" style="7"/>
    <col min="9218" max="9218" width="10.85546875" style="7" bestFit="1" customWidth="1"/>
    <col min="9219" max="9417" width="9.140625" style="7"/>
    <col min="9418" max="9418" width="3.28515625" style="7" customWidth="1"/>
    <col min="9419" max="9419" width="49.5703125" style="7" customWidth="1"/>
    <col min="9420" max="9420" width="9.140625" style="7"/>
    <col min="9421" max="9421" width="8.140625" style="7" customWidth="1"/>
    <col min="9422" max="9422" width="6.85546875" style="7" customWidth="1"/>
    <col min="9423" max="9423" width="4.85546875" style="7" customWidth="1"/>
    <col min="9424" max="9424" width="7" style="7" customWidth="1"/>
    <col min="9425" max="9425" width="11" style="7" customWidth="1"/>
    <col min="9426" max="9428" width="9.140625" style="7"/>
    <col min="9429" max="9429" width="11.7109375" style="7" customWidth="1"/>
    <col min="9430" max="9432" width="9.140625" style="7"/>
    <col min="9433" max="9433" width="12" style="7" customWidth="1"/>
    <col min="9434" max="9436" width="9.140625" style="7"/>
    <col min="9437" max="9437" width="11.5703125" style="7" customWidth="1"/>
    <col min="9438" max="9440" width="9.140625" style="7"/>
    <col min="9441" max="9441" width="10.5703125" style="7" customWidth="1"/>
    <col min="9442" max="9448" width="9.140625" style="7"/>
    <col min="9449" max="9449" width="11.28515625" style="7" customWidth="1"/>
    <col min="9450" max="9452" width="9.140625" style="7"/>
    <col min="9453" max="9453" width="11.28515625" style="7" customWidth="1"/>
    <col min="9454" max="9456" width="9.140625" style="7"/>
    <col min="9457" max="9457" width="10.5703125" style="7" customWidth="1"/>
    <col min="9458" max="9473" width="9.140625" style="7"/>
    <col min="9474" max="9474" width="10.85546875" style="7" bestFit="1" customWidth="1"/>
    <col min="9475" max="9673" width="9.140625" style="7"/>
    <col min="9674" max="9674" width="3.28515625" style="7" customWidth="1"/>
    <col min="9675" max="9675" width="49.5703125" style="7" customWidth="1"/>
    <col min="9676" max="9676" width="9.140625" style="7"/>
    <col min="9677" max="9677" width="8.140625" style="7" customWidth="1"/>
    <col min="9678" max="9678" width="6.85546875" style="7" customWidth="1"/>
    <col min="9679" max="9679" width="4.85546875" style="7" customWidth="1"/>
    <col min="9680" max="9680" width="7" style="7" customWidth="1"/>
    <col min="9681" max="9681" width="11" style="7" customWidth="1"/>
    <col min="9682" max="9684" width="9.140625" style="7"/>
    <col min="9685" max="9685" width="11.7109375" style="7" customWidth="1"/>
    <col min="9686" max="9688" width="9.140625" style="7"/>
    <col min="9689" max="9689" width="12" style="7" customWidth="1"/>
    <col min="9690" max="9692" width="9.140625" style="7"/>
    <col min="9693" max="9693" width="11.5703125" style="7" customWidth="1"/>
    <col min="9694" max="9696" width="9.140625" style="7"/>
    <col min="9697" max="9697" width="10.5703125" style="7" customWidth="1"/>
    <col min="9698" max="9704" width="9.140625" style="7"/>
    <col min="9705" max="9705" width="11.28515625" style="7" customWidth="1"/>
    <col min="9706" max="9708" width="9.140625" style="7"/>
    <col min="9709" max="9709" width="11.28515625" style="7" customWidth="1"/>
    <col min="9710" max="9712" width="9.140625" style="7"/>
    <col min="9713" max="9713" width="10.5703125" style="7" customWidth="1"/>
    <col min="9714" max="9729" width="9.140625" style="7"/>
    <col min="9730" max="9730" width="10.85546875" style="7" bestFit="1" customWidth="1"/>
    <col min="9731" max="9929" width="9.140625" style="7"/>
    <col min="9930" max="9930" width="3.28515625" style="7" customWidth="1"/>
    <col min="9931" max="9931" width="49.5703125" style="7" customWidth="1"/>
    <col min="9932" max="9932" width="9.140625" style="7"/>
    <col min="9933" max="9933" width="8.140625" style="7" customWidth="1"/>
    <col min="9934" max="9934" width="6.85546875" style="7" customWidth="1"/>
    <col min="9935" max="9935" width="4.85546875" style="7" customWidth="1"/>
    <col min="9936" max="9936" width="7" style="7" customWidth="1"/>
    <col min="9937" max="9937" width="11" style="7" customWidth="1"/>
    <col min="9938" max="9940" width="9.140625" style="7"/>
    <col min="9941" max="9941" width="11.7109375" style="7" customWidth="1"/>
    <col min="9942" max="9944" width="9.140625" style="7"/>
    <col min="9945" max="9945" width="12" style="7" customWidth="1"/>
    <col min="9946" max="9948" width="9.140625" style="7"/>
    <col min="9949" max="9949" width="11.5703125" style="7" customWidth="1"/>
    <col min="9950" max="9952" width="9.140625" style="7"/>
    <col min="9953" max="9953" width="10.5703125" style="7" customWidth="1"/>
    <col min="9954" max="9960" width="9.140625" style="7"/>
    <col min="9961" max="9961" width="11.28515625" style="7" customWidth="1"/>
    <col min="9962" max="9964" width="9.140625" style="7"/>
    <col min="9965" max="9965" width="11.28515625" style="7" customWidth="1"/>
    <col min="9966" max="9968" width="9.140625" style="7"/>
    <col min="9969" max="9969" width="10.5703125" style="7" customWidth="1"/>
    <col min="9970" max="9985" width="9.140625" style="7"/>
    <col min="9986" max="9986" width="10.85546875" style="7" bestFit="1" customWidth="1"/>
    <col min="9987" max="10185" width="9.140625" style="7"/>
    <col min="10186" max="10186" width="3.28515625" style="7" customWidth="1"/>
    <col min="10187" max="10187" width="49.5703125" style="7" customWidth="1"/>
    <col min="10188" max="10188" width="9.140625" style="7"/>
    <col min="10189" max="10189" width="8.140625" style="7" customWidth="1"/>
    <col min="10190" max="10190" width="6.85546875" style="7" customWidth="1"/>
    <col min="10191" max="10191" width="4.85546875" style="7" customWidth="1"/>
    <col min="10192" max="10192" width="7" style="7" customWidth="1"/>
    <col min="10193" max="10193" width="11" style="7" customWidth="1"/>
    <col min="10194" max="10196" width="9.140625" style="7"/>
    <col min="10197" max="10197" width="11.7109375" style="7" customWidth="1"/>
    <col min="10198" max="10200" width="9.140625" style="7"/>
    <col min="10201" max="10201" width="12" style="7" customWidth="1"/>
    <col min="10202" max="10204" width="9.140625" style="7"/>
    <col min="10205" max="10205" width="11.5703125" style="7" customWidth="1"/>
    <col min="10206" max="10208" width="9.140625" style="7"/>
    <col min="10209" max="10209" width="10.5703125" style="7" customWidth="1"/>
    <col min="10210" max="10216" width="9.140625" style="7"/>
    <col min="10217" max="10217" width="11.28515625" style="7" customWidth="1"/>
    <col min="10218" max="10220" width="9.140625" style="7"/>
    <col min="10221" max="10221" width="11.28515625" style="7" customWidth="1"/>
    <col min="10222" max="10224" width="9.140625" style="7"/>
    <col min="10225" max="10225" width="10.5703125" style="7" customWidth="1"/>
    <col min="10226" max="10241" width="9.140625" style="7"/>
    <col min="10242" max="10242" width="10.85546875" style="7" bestFit="1" customWidth="1"/>
    <col min="10243" max="10441" width="9.140625" style="7"/>
    <col min="10442" max="10442" width="3.28515625" style="7" customWidth="1"/>
    <col min="10443" max="10443" width="49.5703125" style="7" customWidth="1"/>
    <col min="10444" max="10444" width="9.140625" style="7"/>
    <col min="10445" max="10445" width="8.140625" style="7" customWidth="1"/>
    <col min="10446" max="10446" width="6.85546875" style="7" customWidth="1"/>
    <col min="10447" max="10447" width="4.85546875" style="7" customWidth="1"/>
    <col min="10448" max="10448" width="7" style="7" customWidth="1"/>
    <col min="10449" max="10449" width="11" style="7" customWidth="1"/>
    <col min="10450" max="10452" width="9.140625" style="7"/>
    <col min="10453" max="10453" width="11.7109375" style="7" customWidth="1"/>
    <col min="10454" max="10456" width="9.140625" style="7"/>
    <col min="10457" max="10457" width="12" style="7" customWidth="1"/>
    <col min="10458" max="10460" width="9.140625" style="7"/>
    <col min="10461" max="10461" width="11.5703125" style="7" customWidth="1"/>
    <col min="10462" max="10464" width="9.140625" style="7"/>
    <col min="10465" max="10465" width="10.5703125" style="7" customWidth="1"/>
    <col min="10466" max="10472" width="9.140625" style="7"/>
    <col min="10473" max="10473" width="11.28515625" style="7" customWidth="1"/>
    <col min="10474" max="10476" width="9.140625" style="7"/>
    <col min="10477" max="10477" width="11.28515625" style="7" customWidth="1"/>
    <col min="10478" max="10480" width="9.140625" style="7"/>
    <col min="10481" max="10481" width="10.5703125" style="7" customWidth="1"/>
    <col min="10482" max="10497" width="9.140625" style="7"/>
    <col min="10498" max="10498" width="10.85546875" style="7" bestFit="1" customWidth="1"/>
    <col min="10499" max="10697" width="9.140625" style="7"/>
    <col min="10698" max="10698" width="3.28515625" style="7" customWidth="1"/>
    <col min="10699" max="10699" width="49.5703125" style="7" customWidth="1"/>
    <col min="10700" max="10700" width="9.140625" style="7"/>
    <col min="10701" max="10701" width="8.140625" style="7" customWidth="1"/>
    <col min="10702" max="10702" width="6.85546875" style="7" customWidth="1"/>
    <col min="10703" max="10703" width="4.85546875" style="7" customWidth="1"/>
    <col min="10704" max="10704" width="7" style="7" customWidth="1"/>
    <col min="10705" max="10705" width="11" style="7" customWidth="1"/>
    <col min="10706" max="10708" width="9.140625" style="7"/>
    <col min="10709" max="10709" width="11.7109375" style="7" customWidth="1"/>
    <col min="10710" max="10712" width="9.140625" style="7"/>
    <col min="10713" max="10713" width="12" style="7" customWidth="1"/>
    <col min="10714" max="10716" width="9.140625" style="7"/>
    <col min="10717" max="10717" width="11.5703125" style="7" customWidth="1"/>
    <col min="10718" max="10720" width="9.140625" style="7"/>
    <col min="10721" max="10721" width="10.5703125" style="7" customWidth="1"/>
    <col min="10722" max="10728" width="9.140625" style="7"/>
    <col min="10729" max="10729" width="11.28515625" style="7" customWidth="1"/>
    <col min="10730" max="10732" width="9.140625" style="7"/>
    <col min="10733" max="10733" width="11.28515625" style="7" customWidth="1"/>
    <col min="10734" max="10736" width="9.140625" style="7"/>
    <col min="10737" max="10737" width="10.5703125" style="7" customWidth="1"/>
    <col min="10738" max="10753" width="9.140625" style="7"/>
    <col min="10754" max="10754" width="10.85546875" style="7" bestFit="1" customWidth="1"/>
    <col min="10755" max="10953" width="9.140625" style="7"/>
    <col min="10954" max="10954" width="3.28515625" style="7" customWidth="1"/>
    <col min="10955" max="10955" width="49.5703125" style="7" customWidth="1"/>
    <col min="10956" max="10956" width="9.140625" style="7"/>
    <col min="10957" max="10957" width="8.140625" style="7" customWidth="1"/>
    <col min="10958" max="10958" width="6.85546875" style="7" customWidth="1"/>
    <col min="10959" max="10959" width="4.85546875" style="7" customWidth="1"/>
    <col min="10960" max="10960" width="7" style="7" customWidth="1"/>
    <col min="10961" max="10961" width="11" style="7" customWidth="1"/>
    <col min="10962" max="10964" width="9.140625" style="7"/>
    <col min="10965" max="10965" width="11.7109375" style="7" customWidth="1"/>
    <col min="10966" max="10968" width="9.140625" style="7"/>
    <col min="10969" max="10969" width="12" style="7" customWidth="1"/>
    <col min="10970" max="10972" width="9.140625" style="7"/>
    <col min="10973" max="10973" width="11.5703125" style="7" customWidth="1"/>
    <col min="10974" max="10976" width="9.140625" style="7"/>
    <col min="10977" max="10977" width="10.5703125" style="7" customWidth="1"/>
    <col min="10978" max="10984" width="9.140625" style="7"/>
    <col min="10985" max="10985" width="11.28515625" style="7" customWidth="1"/>
    <col min="10986" max="10988" width="9.140625" style="7"/>
    <col min="10989" max="10989" width="11.28515625" style="7" customWidth="1"/>
    <col min="10990" max="10992" width="9.140625" style="7"/>
    <col min="10993" max="10993" width="10.5703125" style="7" customWidth="1"/>
    <col min="10994" max="11009" width="9.140625" style="7"/>
    <col min="11010" max="11010" width="10.85546875" style="7" bestFit="1" customWidth="1"/>
    <col min="11011" max="11209" width="9.140625" style="7"/>
    <col min="11210" max="11210" width="3.28515625" style="7" customWidth="1"/>
    <col min="11211" max="11211" width="49.5703125" style="7" customWidth="1"/>
    <col min="11212" max="11212" width="9.140625" style="7"/>
    <col min="11213" max="11213" width="8.140625" style="7" customWidth="1"/>
    <col min="11214" max="11214" width="6.85546875" style="7" customWidth="1"/>
    <col min="11215" max="11215" width="4.85546875" style="7" customWidth="1"/>
    <col min="11216" max="11216" width="7" style="7" customWidth="1"/>
    <col min="11217" max="11217" width="11" style="7" customWidth="1"/>
    <col min="11218" max="11220" width="9.140625" style="7"/>
    <col min="11221" max="11221" width="11.7109375" style="7" customWidth="1"/>
    <col min="11222" max="11224" width="9.140625" style="7"/>
    <col min="11225" max="11225" width="12" style="7" customWidth="1"/>
    <col min="11226" max="11228" width="9.140625" style="7"/>
    <col min="11229" max="11229" width="11.5703125" style="7" customWidth="1"/>
    <col min="11230" max="11232" width="9.140625" style="7"/>
    <col min="11233" max="11233" width="10.5703125" style="7" customWidth="1"/>
    <col min="11234" max="11240" width="9.140625" style="7"/>
    <col min="11241" max="11241" width="11.28515625" style="7" customWidth="1"/>
    <col min="11242" max="11244" width="9.140625" style="7"/>
    <col min="11245" max="11245" width="11.28515625" style="7" customWidth="1"/>
    <col min="11246" max="11248" width="9.140625" style="7"/>
    <col min="11249" max="11249" width="10.5703125" style="7" customWidth="1"/>
    <col min="11250" max="11265" width="9.140625" style="7"/>
    <col min="11266" max="11266" width="10.85546875" style="7" bestFit="1" customWidth="1"/>
    <col min="11267" max="11465" width="9.140625" style="7"/>
    <col min="11466" max="11466" width="3.28515625" style="7" customWidth="1"/>
    <col min="11467" max="11467" width="49.5703125" style="7" customWidth="1"/>
    <col min="11468" max="11468" width="9.140625" style="7"/>
    <col min="11469" max="11469" width="8.140625" style="7" customWidth="1"/>
    <col min="11470" max="11470" width="6.85546875" style="7" customWidth="1"/>
    <col min="11471" max="11471" width="4.85546875" style="7" customWidth="1"/>
    <col min="11472" max="11472" width="7" style="7" customWidth="1"/>
    <col min="11473" max="11473" width="11" style="7" customWidth="1"/>
    <col min="11474" max="11476" width="9.140625" style="7"/>
    <col min="11477" max="11477" width="11.7109375" style="7" customWidth="1"/>
    <col min="11478" max="11480" width="9.140625" style="7"/>
    <col min="11481" max="11481" width="12" style="7" customWidth="1"/>
    <col min="11482" max="11484" width="9.140625" style="7"/>
    <col min="11485" max="11485" width="11.5703125" style="7" customWidth="1"/>
    <col min="11486" max="11488" width="9.140625" style="7"/>
    <col min="11489" max="11489" width="10.5703125" style="7" customWidth="1"/>
    <col min="11490" max="11496" width="9.140625" style="7"/>
    <col min="11497" max="11497" width="11.28515625" style="7" customWidth="1"/>
    <col min="11498" max="11500" width="9.140625" style="7"/>
    <col min="11501" max="11501" width="11.28515625" style="7" customWidth="1"/>
    <col min="11502" max="11504" width="9.140625" style="7"/>
    <col min="11505" max="11505" width="10.5703125" style="7" customWidth="1"/>
    <col min="11506" max="11521" width="9.140625" style="7"/>
    <col min="11522" max="11522" width="10.85546875" style="7" bestFit="1" customWidth="1"/>
    <col min="11523" max="11721" width="9.140625" style="7"/>
    <col min="11722" max="11722" width="3.28515625" style="7" customWidth="1"/>
    <col min="11723" max="11723" width="49.5703125" style="7" customWidth="1"/>
    <col min="11724" max="11724" width="9.140625" style="7"/>
    <col min="11725" max="11725" width="8.140625" style="7" customWidth="1"/>
    <col min="11726" max="11726" width="6.85546875" style="7" customWidth="1"/>
    <col min="11727" max="11727" width="4.85546875" style="7" customWidth="1"/>
    <col min="11728" max="11728" width="7" style="7" customWidth="1"/>
    <col min="11729" max="11729" width="11" style="7" customWidth="1"/>
    <col min="11730" max="11732" width="9.140625" style="7"/>
    <col min="11733" max="11733" width="11.7109375" style="7" customWidth="1"/>
    <col min="11734" max="11736" width="9.140625" style="7"/>
    <col min="11737" max="11737" width="12" style="7" customWidth="1"/>
    <col min="11738" max="11740" width="9.140625" style="7"/>
    <col min="11741" max="11741" width="11.5703125" style="7" customWidth="1"/>
    <col min="11742" max="11744" width="9.140625" style="7"/>
    <col min="11745" max="11745" width="10.5703125" style="7" customWidth="1"/>
    <col min="11746" max="11752" width="9.140625" style="7"/>
    <col min="11753" max="11753" width="11.28515625" style="7" customWidth="1"/>
    <col min="11754" max="11756" width="9.140625" style="7"/>
    <col min="11757" max="11757" width="11.28515625" style="7" customWidth="1"/>
    <col min="11758" max="11760" width="9.140625" style="7"/>
    <col min="11761" max="11761" width="10.5703125" style="7" customWidth="1"/>
    <col min="11762" max="11777" width="9.140625" style="7"/>
    <col min="11778" max="11778" width="10.85546875" style="7" bestFit="1" customWidth="1"/>
    <col min="11779" max="11977" width="9.140625" style="7"/>
    <col min="11978" max="11978" width="3.28515625" style="7" customWidth="1"/>
    <col min="11979" max="11979" width="49.5703125" style="7" customWidth="1"/>
    <col min="11980" max="11980" width="9.140625" style="7"/>
    <col min="11981" max="11981" width="8.140625" style="7" customWidth="1"/>
    <col min="11982" max="11982" width="6.85546875" style="7" customWidth="1"/>
    <col min="11983" max="11983" width="4.85546875" style="7" customWidth="1"/>
    <col min="11984" max="11984" width="7" style="7" customWidth="1"/>
    <col min="11985" max="11985" width="11" style="7" customWidth="1"/>
    <col min="11986" max="11988" width="9.140625" style="7"/>
    <col min="11989" max="11989" width="11.7109375" style="7" customWidth="1"/>
    <col min="11990" max="11992" width="9.140625" style="7"/>
    <col min="11993" max="11993" width="12" style="7" customWidth="1"/>
    <col min="11994" max="11996" width="9.140625" style="7"/>
    <col min="11997" max="11997" width="11.5703125" style="7" customWidth="1"/>
    <col min="11998" max="12000" width="9.140625" style="7"/>
    <col min="12001" max="12001" width="10.5703125" style="7" customWidth="1"/>
    <col min="12002" max="12008" width="9.140625" style="7"/>
    <col min="12009" max="12009" width="11.28515625" style="7" customWidth="1"/>
    <col min="12010" max="12012" width="9.140625" style="7"/>
    <col min="12013" max="12013" width="11.28515625" style="7" customWidth="1"/>
    <col min="12014" max="12016" width="9.140625" style="7"/>
    <col min="12017" max="12017" width="10.5703125" style="7" customWidth="1"/>
    <col min="12018" max="12033" width="9.140625" style="7"/>
    <col min="12034" max="12034" width="10.85546875" style="7" bestFit="1" customWidth="1"/>
    <col min="12035" max="12233" width="9.140625" style="7"/>
    <col min="12234" max="12234" width="3.28515625" style="7" customWidth="1"/>
    <col min="12235" max="12235" width="49.5703125" style="7" customWidth="1"/>
    <col min="12236" max="12236" width="9.140625" style="7"/>
    <col min="12237" max="12237" width="8.140625" style="7" customWidth="1"/>
    <col min="12238" max="12238" width="6.85546875" style="7" customWidth="1"/>
    <col min="12239" max="12239" width="4.85546875" style="7" customWidth="1"/>
    <col min="12240" max="12240" width="7" style="7" customWidth="1"/>
    <col min="12241" max="12241" width="11" style="7" customWidth="1"/>
    <col min="12242" max="12244" width="9.140625" style="7"/>
    <col min="12245" max="12245" width="11.7109375" style="7" customWidth="1"/>
    <col min="12246" max="12248" width="9.140625" style="7"/>
    <col min="12249" max="12249" width="12" style="7" customWidth="1"/>
    <col min="12250" max="12252" width="9.140625" style="7"/>
    <col min="12253" max="12253" width="11.5703125" style="7" customWidth="1"/>
    <col min="12254" max="12256" width="9.140625" style="7"/>
    <col min="12257" max="12257" width="10.5703125" style="7" customWidth="1"/>
    <col min="12258" max="12264" width="9.140625" style="7"/>
    <col min="12265" max="12265" width="11.28515625" style="7" customWidth="1"/>
    <col min="12266" max="12268" width="9.140625" style="7"/>
    <col min="12269" max="12269" width="11.28515625" style="7" customWidth="1"/>
    <col min="12270" max="12272" width="9.140625" style="7"/>
    <col min="12273" max="12273" width="10.5703125" style="7" customWidth="1"/>
    <col min="12274" max="12289" width="9.140625" style="7"/>
    <col min="12290" max="12290" width="10.85546875" style="7" bestFit="1" customWidth="1"/>
    <col min="12291" max="12489" width="9.140625" style="7"/>
    <col min="12490" max="12490" width="3.28515625" style="7" customWidth="1"/>
    <col min="12491" max="12491" width="49.5703125" style="7" customWidth="1"/>
    <col min="12492" max="12492" width="9.140625" style="7"/>
    <col min="12493" max="12493" width="8.140625" style="7" customWidth="1"/>
    <col min="12494" max="12494" width="6.85546875" style="7" customWidth="1"/>
    <col min="12495" max="12495" width="4.85546875" style="7" customWidth="1"/>
    <col min="12496" max="12496" width="7" style="7" customWidth="1"/>
    <col min="12497" max="12497" width="11" style="7" customWidth="1"/>
    <col min="12498" max="12500" width="9.140625" style="7"/>
    <col min="12501" max="12501" width="11.7109375" style="7" customWidth="1"/>
    <col min="12502" max="12504" width="9.140625" style="7"/>
    <col min="12505" max="12505" width="12" style="7" customWidth="1"/>
    <col min="12506" max="12508" width="9.140625" style="7"/>
    <col min="12509" max="12509" width="11.5703125" style="7" customWidth="1"/>
    <col min="12510" max="12512" width="9.140625" style="7"/>
    <col min="12513" max="12513" width="10.5703125" style="7" customWidth="1"/>
    <col min="12514" max="12520" width="9.140625" style="7"/>
    <col min="12521" max="12521" width="11.28515625" style="7" customWidth="1"/>
    <col min="12522" max="12524" width="9.140625" style="7"/>
    <col min="12525" max="12525" width="11.28515625" style="7" customWidth="1"/>
    <col min="12526" max="12528" width="9.140625" style="7"/>
    <col min="12529" max="12529" width="10.5703125" style="7" customWidth="1"/>
    <col min="12530" max="12545" width="9.140625" style="7"/>
    <col min="12546" max="12546" width="10.85546875" style="7" bestFit="1" customWidth="1"/>
    <col min="12547" max="12745" width="9.140625" style="7"/>
    <col min="12746" max="12746" width="3.28515625" style="7" customWidth="1"/>
    <col min="12747" max="12747" width="49.5703125" style="7" customWidth="1"/>
    <col min="12748" max="12748" width="9.140625" style="7"/>
    <col min="12749" max="12749" width="8.140625" style="7" customWidth="1"/>
    <col min="12750" max="12750" width="6.85546875" style="7" customWidth="1"/>
    <col min="12751" max="12751" width="4.85546875" style="7" customWidth="1"/>
    <col min="12752" max="12752" width="7" style="7" customWidth="1"/>
    <col min="12753" max="12753" width="11" style="7" customWidth="1"/>
    <col min="12754" max="12756" width="9.140625" style="7"/>
    <col min="12757" max="12757" width="11.7109375" style="7" customWidth="1"/>
    <col min="12758" max="12760" width="9.140625" style="7"/>
    <col min="12761" max="12761" width="12" style="7" customWidth="1"/>
    <col min="12762" max="12764" width="9.140625" style="7"/>
    <col min="12765" max="12765" width="11.5703125" style="7" customWidth="1"/>
    <col min="12766" max="12768" width="9.140625" style="7"/>
    <col min="12769" max="12769" width="10.5703125" style="7" customWidth="1"/>
    <col min="12770" max="12776" width="9.140625" style="7"/>
    <col min="12777" max="12777" width="11.28515625" style="7" customWidth="1"/>
    <col min="12778" max="12780" width="9.140625" style="7"/>
    <col min="12781" max="12781" width="11.28515625" style="7" customWidth="1"/>
    <col min="12782" max="12784" width="9.140625" style="7"/>
    <col min="12785" max="12785" width="10.5703125" style="7" customWidth="1"/>
    <col min="12786" max="12801" width="9.140625" style="7"/>
    <col min="12802" max="12802" width="10.85546875" style="7" bestFit="1" customWidth="1"/>
    <col min="12803" max="13001" width="9.140625" style="7"/>
    <col min="13002" max="13002" width="3.28515625" style="7" customWidth="1"/>
    <col min="13003" max="13003" width="49.5703125" style="7" customWidth="1"/>
    <col min="13004" max="13004" width="9.140625" style="7"/>
    <col min="13005" max="13005" width="8.140625" style="7" customWidth="1"/>
    <col min="13006" max="13006" width="6.85546875" style="7" customWidth="1"/>
    <col min="13007" max="13007" width="4.85546875" style="7" customWidth="1"/>
    <col min="13008" max="13008" width="7" style="7" customWidth="1"/>
    <col min="13009" max="13009" width="11" style="7" customWidth="1"/>
    <col min="13010" max="13012" width="9.140625" style="7"/>
    <col min="13013" max="13013" width="11.7109375" style="7" customWidth="1"/>
    <col min="13014" max="13016" width="9.140625" style="7"/>
    <col min="13017" max="13017" width="12" style="7" customWidth="1"/>
    <col min="13018" max="13020" width="9.140625" style="7"/>
    <col min="13021" max="13021" width="11.5703125" style="7" customWidth="1"/>
    <col min="13022" max="13024" width="9.140625" style="7"/>
    <col min="13025" max="13025" width="10.5703125" style="7" customWidth="1"/>
    <col min="13026" max="13032" width="9.140625" style="7"/>
    <col min="13033" max="13033" width="11.28515625" style="7" customWidth="1"/>
    <col min="13034" max="13036" width="9.140625" style="7"/>
    <col min="13037" max="13037" width="11.28515625" style="7" customWidth="1"/>
    <col min="13038" max="13040" width="9.140625" style="7"/>
    <col min="13041" max="13041" width="10.5703125" style="7" customWidth="1"/>
    <col min="13042" max="13057" width="9.140625" style="7"/>
    <col min="13058" max="13058" width="10.85546875" style="7" bestFit="1" customWidth="1"/>
    <col min="13059" max="13257" width="9.140625" style="7"/>
    <col min="13258" max="13258" width="3.28515625" style="7" customWidth="1"/>
    <col min="13259" max="13259" width="49.5703125" style="7" customWidth="1"/>
    <col min="13260" max="13260" width="9.140625" style="7"/>
    <col min="13261" max="13261" width="8.140625" style="7" customWidth="1"/>
    <col min="13262" max="13262" width="6.85546875" style="7" customWidth="1"/>
    <col min="13263" max="13263" width="4.85546875" style="7" customWidth="1"/>
    <col min="13264" max="13264" width="7" style="7" customWidth="1"/>
    <col min="13265" max="13265" width="11" style="7" customWidth="1"/>
    <col min="13266" max="13268" width="9.140625" style="7"/>
    <col min="13269" max="13269" width="11.7109375" style="7" customWidth="1"/>
    <col min="13270" max="13272" width="9.140625" style="7"/>
    <col min="13273" max="13273" width="12" style="7" customWidth="1"/>
    <col min="13274" max="13276" width="9.140625" style="7"/>
    <col min="13277" max="13277" width="11.5703125" style="7" customWidth="1"/>
    <col min="13278" max="13280" width="9.140625" style="7"/>
    <col min="13281" max="13281" width="10.5703125" style="7" customWidth="1"/>
    <col min="13282" max="13288" width="9.140625" style="7"/>
    <col min="13289" max="13289" width="11.28515625" style="7" customWidth="1"/>
    <col min="13290" max="13292" width="9.140625" style="7"/>
    <col min="13293" max="13293" width="11.28515625" style="7" customWidth="1"/>
    <col min="13294" max="13296" width="9.140625" style="7"/>
    <col min="13297" max="13297" width="10.5703125" style="7" customWidth="1"/>
    <col min="13298" max="13313" width="9.140625" style="7"/>
    <col min="13314" max="13314" width="10.85546875" style="7" bestFit="1" customWidth="1"/>
    <col min="13315" max="13513" width="9.140625" style="7"/>
    <col min="13514" max="13514" width="3.28515625" style="7" customWidth="1"/>
    <col min="13515" max="13515" width="49.5703125" style="7" customWidth="1"/>
    <col min="13516" max="13516" width="9.140625" style="7"/>
    <col min="13517" max="13517" width="8.140625" style="7" customWidth="1"/>
    <col min="13518" max="13518" width="6.85546875" style="7" customWidth="1"/>
    <col min="13519" max="13519" width="4.85546875" style="7" customWidth="1"/>
    <col min="13520" max="13520" width="7" style="7" customWidth="1"/>
    <col min="13521" max="13521" width="11" style="7" customWidth="1"/>
    <col min="13522" max="13524" width="9.140625" style="7"/>
    <col min="13525" max="13525" width="11.7109375" style="7" customWidth="1"/>
    <col min="13526" max="13528" width="9.140625" style="7"/>
    <col min="13529" max="13529" width="12" style="7" customWidth="1"/>
    <col min="13530" max="13532" width="9.140625" style="7"/>
    <col min="13533" max="13533" width="11.5703125" style="7" customWidth="1"/>
    <col min="13534" max="13536" width="9.140625" style="7"/>
    <col min="13537" max="13537" width="10.5703125" style="7" customWidth="1"/>
    <col min="13538" max="13544" width="9.140625" style="7"/>
    <col min="13545" max="13545" width="11.28515625" style="7" customWidth="1"/>
    <col min="13546" max="13548" width="9.140625" style="7"/>
    <col min="13549" max="13549" width="11.28515625" style="7" customWidth="1"/>
    <col min="13550" max="13552" width="9.140625" style="7"/>
    <col min="13553" max="13553" width="10.5703125" style="7" customWidth="1"/>
    <col min="13554" max="13569" width="9.140625" style="7"/>
    <col min="13570" max="13570" width="10.85546875" style="7" bestFit="1" customWidth="1"/>
    <col min="13571" max="13769" width="9.140625" style="7"/>
    <col min="13770" max="13770" width="3.28515625" style="7" customWidth="1"/>
    <col min="13771" max="13771" width="49.5703125" style="7" customWidth="1"/>
    <col min="13772" max="13772" width="9.140625" style="7"/>
    <col min="13773" max="13773" width="8.140625" style="7" customWidth="1"/>
    <col min="13774" max="13774" width="6.85546875" style="7" customWidth="1"/>
    <col min="13775" max="13775" width="4.85546875" style="7" customWidth="1"/>
    <col min="13776" max="13776" width="7" style="7" customWidth="1"/>
    <col min="13777" max="13777" width="11" style="7" customWidth="1"/>
    <col min="13778" max="13780" width="9.140625" style="7"/>
    <col min="13781" max="13781" width="11.7109375" style="7" customWidth="1"/>
    <col min="13782" max="13784" width="9.140625" style="7"/>
    <col min="13785" max="13785" width="12" style="7" customWidth="1"/>
    <col min="13786" max="13788" width="9.140625" style="7"/>
    <col min="13789" max="13789" width="11.5703125" style="7" customWidth="1"/>
    <col min="13790" max="13792" width="9.140625" style="7"/>
    <col min="13793" max="13793" width="10.5703125" style="7" customWidth="1"/>
    <col min="13794" max="13800" width="9.140625" style="7"/>
    <col min="13801" max="13801" width="11.28515625" style="7" customWidth="1"/>
    <col min="13802" max="13804" width="9.140625" style="7"/>
    <col min="13805" max="13805" width="11.28515625" style="7" customWidth="1"/>
    <col min="13806" max="13808" width="9.140625" style="7"/>
    <col min="13809" max="13809" width="10.5703125" style="7" customWidth="1"/>
    <col min="13810" max="13825" width="9.140625" style="7"/>
    <col min="13826" max="13826" width="10.85546875" style="7" bestFit="1" customWidth="1"/>
    <col min="13827" max="14025" width="9.140625" style="7"/>
    <col min="14026" max="14026" width="3.28515625" style="7" customWidth="1"/>
    <col min="14027" max="14027" width="49.5703125" style="7" customWidth="1"/>
    <col min="14028" max="14028" width="9.140625" style="7"/>
    <col min="14029" max="14029" width="8.140625" style="7" customWidth="1"/>
    <col min="14030" max="14030" width="6.85546875" style="7" customWidth="1"/>
    <col min="14031" max="14031" width="4.85546875" style="7" customWidth="1"/>
    <col min="14032" max="14032" width="7" style="7" customWidth="1"/>
    <col min="14033" max="14033" width="11" style="7" customWidth="1"/>
    <col min="14034" max="14036" width="9.140625" style="7"/>
    <col min="14037" max="14037" width="11.7109375" style="7" customWidth="1"/>
    <col min="14038" max="14040" width="9.140625" style="7"/>
    <col min="14041" max="14041" width="12" style="7" customWidth="1"/>
    <col min="14042" max="14044" width="9.140625" style="7"/>
    <col min="14045" max="14045" width="11.5703125" style="7" customWidth="1"/>
    <col min="14046" max="14048" width="9.140625" style="7"/>
    <col min="14049" max="14049" width="10.5703125" style="7" customWidth="1"/>
    <col min="14050" max="14056" width="9.140625" style="7"/>
    <col min="14057" max="14057" width="11.28515625" style="7" customWidth="1"/>
    <col min="14058" max="14060" width="9.140625" style="7"/>
    <col min="14061" max="14061" width="11.28515625" style="7" customWidth="1"/>
    <col min="14062" max="14064" width="9.140625" style="7"/>
    <col min="14065" max="14065" width="10.5703125" style="7" customWidth="1"/>
    <col min="14066" max="14081" width="9.140625" style="7"/>
    <col min="14082" max="14082" width="10.85546875" style="7" bestFit="1" customWidth="1"/>
    <col min="14083" max="14281" width="9.140625" style="7"/>
    <col min="14282" max="14282" width="3.28515625" style="7" customWidth="1"/>
    <col min="14283" max="14283" width="49.5703125" style="7" customWidth="1"/>
    <col min="14284" max="14284" width="9.140625" style="7"/>
    <col min="14285" max="14285" width="8.140625" style="7" customWidth="1"/>
    <col min="14286" max="14286" width="6.85546875" style="7" customWidth="1"/>
    <col min="14287" max="14287" width="4.85546875" style="7" customWidth="1"/>
    <col min="14288" max="14288" width="7" style="7" customWidth="1"/>
    <col min="14289" max="14289" width="11" style="7" customWidth="1"/>
    <col min="14290" max="14292" width="9.140625" style="7"/>
    <col min="14293" max="14293" width="11.7109375" style="7" customWidth="1"/>
    <col min="14294" max="14296" width="9.140625" style="7"/>
    <col min="14297" max="14297" width="12" style="7" customWidth="1"/>
    <col min="14298" max="14300" width="9.140625" style="7"/>
    <col min="14301" max="14301" width="11.5703125" style="7" customWidth="1"/>
    <col min="14302" max="14304" width="9.140625" style="7"/>
    <col min="14305" max="14305" width="10.5703125" style="7" customWidth="1"/>
    <col min="14306" max="14312" width="9.140625" style="7"/>
    <col min="14313" max="14313" width="11.28515625" style="7" customWidth="1"/>
    <col min="14314" max="14316" width="9.140625" style="7"/>
    <col min="14317" max="14317" width="11.28515625" style="7" customWidth="1"/>
    <col min="14318" max="14320" width="9.140625" style="7"/>
    <col min="14321" max="14321" width="10.5703125" style="7" customWidth="1"/>
    <col min="14322" max="14337" width="9.140625" style="7"/>
    <col min="14338" max="14338" width="10.85546875" style="7" bestFit="1" customWidth="1"/>
    <col min="14339" max="14537" width="9.140625" style="7"/>
    <col min="14538" max="14538" width="3.28515625" style="7" customWidth="1"/>
    <col min="14539" max="14539" width="49.5703125" style="7" customWidth="1"/>
    <col min="14540" max="14540" width="9.140625" style="7"/>
    <col min="14541" max="14541" width="8.140625" style="7" customWidth="1"/>
    <col min="14542" max="14542" width="6.85546875" style="7" customWidth="1"/>
    <col min="14543" max="14543" width="4.85546875" style="7" customWidth="1"/>
    <col min="14544" max="14544" width="7" style="7" customWidth="1"/>
    <col min="14545" max="14545" width="11" style="7" customWidth="1"/>
    <col min="14546" max="14548" width="9.140625" style="7"/>
    <col min="14549" max="14549" width="11.7109375" style="7" customWidth="1"/>
    <col min="14550" max="14552" width="9.140625" style="7"/>
    <col min="14553" max="14553" width="12" style="7" customWidth="1"/>
    <col min="14554" max="14556" width="9.140625" style="7"/>
    <col min="14557" max="14557" width="11.5703125" style="7" customWidth="1"/>
    <col min="14558" max="14560" width="9.140625" style="7"/>
    <col min="14561" max="14561" width="10.5703125" style="7" customWidth="1"/>
    <col min="14562" max="14568" width="9.140625" style="7"/>
    <col min="14569" max="14569" width="11.28515625" style="7" customWidth="1"/>
    <col min="14570" max="14572" width="9.140625" style="7"/>
    <col min="14573" max="14573" width="11.28515625" style="7" customWidth="1"/>
    <col min="14574" max="14576" width="9.140625" style="7"/>
    <col min="14577" max="14577" width="10.5703125" style="7" customWidth="1"/>
    <col min="14578" max="14593" width="9.140625" style="7"/>
    <col min="14594" max="14594" width="10.85546875" style="7" bestFit="1" customWidth="1"/>
    <col min="14595" max="14793" width="9.140625" style="7"/>
    <col min="14794" max="14794" width="3.28515625" style="7" customWidth="1"/>
    <col min="14795" max="14795" width="49.5703125" style="7" customWidth="1"/>
    <col min="14796" max="14796" width="9.140625" style="7"/>
    <col min="14797" max="14797" width="8.140625" style="7" customWidth="1"/>
    <col min="14798" max="14798" width="6.85546875" style="7" customWidth="1"/>
    <col min="14799" max="14799" width="4.85546875" style="7" customWidth="1"/>
    <col min="14800" max="14800" width="7" style="7" customWidth="1"/>
    <col min="14801" max="14801" width="11" style="7" customWidth="1"/>
    <col min="14802" max="14804" width="9.140625" style="7"/>
    <col min="14805" max="14805" width="11.7109375" style="7" customWidth="1"/>
    <col min="14806" max="14808" width="9.140625" style="7"/>
    <col min="14809" max="14809" width="12" style="7" customWidth="1"/>
    <col min="14810" max="14812" width="9.140625" style="7"/>
    <col min="14813" max="14813" width="11.5703125" style="7" customWidth="1"/>
    <col min="14814" max="14816" width="9.140625" style="7"/>
    <col min="14817" max="14817" width="10.5703125" style="7" customWidth="1"/>
    <col min="14818" max="14824" width="9.140625" style="7"/>
    <col min="14825" max="14825" width="11.28515625" style="7" customWidth="1"/>
    <col min="14826" max="14828" width="9.140625" style="7"/>
    <col min="14829" max="14829" width="11.28515625" style="7" customWidth="1"/>
    <col min="14830" max="14832" width="9.140625" style="7"/>
    <col min="14833" max="14833" width="10.5703125" style="7" customWidth="1"/>
    <col min="14834" max="14849" width="9.140625" style="7"/>
    <col min="14850" max="14850" width="10.85546875" style="7" bestFit="1" customWidth="1"/>
    <col min="14851" max="15049" width="9.140625" style="7"/>
    <col min="15050" max="15050" width="3.28515625" style="7" customWidth="1"/>
    <col min="15051" max="15051" width="49.5703125" style="7" customWidth="1"/>
    <col min="15052" max="15052" width="9.140625" style="7"/>
    <col min="15053" max="15053" width="8.140625" style="7" customWidth="1"/>
    <col min="15054" max="15054" width="6.85546875" style="7" customWidth="1"/>
    <col min="15055" max="15055" width="4.85546875" style="7" customWidth="1"/>
    <col min="15056" max="15056" width="7" style="7" customWidth="1"/>
    <col min="15057" max="15057" width="11" style="7" customWidth="1"/>
    <col min="15058" max="15060" width="9.140625" style="7"/>
    <col min="15061" max="15061" width="11.7109375" style="7" customWidth="1"/>
    <col min="15062" max="15064" width="9.140625" style="7"/>
    <col min="15065" max="15065" width="12" style="7" customWidth="1"/>
    <col min="15066" max="15068" width="9.140625" style="7"/>
    <col min="15069" max="15069" width="11.5703125" style="7" customWidth="1"/>
    <col min="15070" max="15072" width="9.140625" style="7"/>
    <col min="15073" max="15073" width="10.5703125" style="7" customWidth="1"/>
    <col min="15074" max="15080" width="9.140625" style="7"/>
    <col min="15081" max="15081" width="11.28515625" style="7" customWidth="1"/>
    <col min="15082" max="15084" width="9.140625" style="7"/>
    <col min="15085" max="15085" width="11.28515625" style="7" customWidth="1"/>
    <col min="15086" max="15088" width="9.140625" style="7"/>
    <col min="15089" max="15089" width="10.5703125" style="7" customWidth="1"/>
    <col min="15090" max="15105" width="9.140625" style="7"/>
    <col min="15106" max="15106" width="10.85546875" style="7" bestFit="1" customWidth="1"/>
    <col min="15107" max="15305" width="9.140625" style="7"/>
    <col min="15306" max="15306" width="3.28515625" style="7" customWidth="1"/>
    <col min="15307" max="15307" width="49.5703125" style="7" customWidth="1"/>
    <col min="15308" max="15308" width="9.140625" style="7"/>
    <col min="15309" max="15309" width="8.140625" style="7" customWidth="1"/>
    <col min="15310" max="15310" width="6.85546875" style="7" customWidth="1"/>
    <col min="15311" max="15311" width="4.85546875" style="7" customWidth="1"/>
    <col min="15312" max="15312" width="7" style="7" customWidth="1"/>
    <col min="15313" max="15313" width="11" style="7" customWidth="1"/>
    <col min="15314" max="15316" width="9.140625" style="7"/>
    <col min="15317" max="15317" width="11.7109375" style="7" customWidth="1"/>
    <col min="15318" max="15320" width="9.140625" style="7"/>
    <col min="15321" max="15321" width="12" style="7" customWidth="1"/>
    <col min="15322" max="15324" width="9.140625" style="7"/>
    <col min="15325" max="15325" width="11.5703125" style="7" customWidth="1"/>
    <col min="15326" max="15328" width="9.140625" style="7"/>
    <col min="15329" max="15329" width="10.5703125" style="7" customWidth="1"/>
    <col min="15330" max="15336" width="9.140625" style="7"/>
    <col min="15337" max="15337" width="11.28515625" style="7" customWidth="1"/>
    <col min="15338" max="15340" width="9.140625" style="7"/>
    <col min="15341" max="15341" width="11.28515625" style="7" customWidth="1"/>
    <col min="15342" max="15344" width="9.140625" style="7"/>
    <col min="15345" max="15345" width="10.5703125" style="7" customWidth="1"/>
    <col min="15346" max="15361" width="9.140625" style="7"/>
    <col min="15362" max="15362" width="10.85546875" style="7" bestFit="1" customWidth="1"/>
    <col min="15363" max="15561" width="9.140625" style="7"/>
    <col min="15562" max="15562" width="3.28515625" style="7" customWidth="1"/>
    <col min="15563" max="15563" width="49.5703125" style="7" customWidth="1"/>
    <col min="15564" max="15564" width="9.140625" style="7"/>
    <col min="15565" max="15565" width="8.140625" style="7" customWidth="1"/>
    <col min="15566" max="15566" width="6.85546875" style="7" customWidth="1"/>
    <col min="15567" max="15567" width="4.85546875" style="7" customWidth="1"/>
    <col min="15568" max="15568" width="7" style="7" customWidth="1"/>
    <col min="15569" max="15569" width="11" style="7" customWidth="1"/>
    <col min="15570" max="15572" width="9.140625" style="7"/>
    <col min="15573" max="15573" width="11.7109375" style="7" customWidth="1"/>
    <col min="15574" max="15576" width="9.140625" style="7"/>
    <col min="15577" max="15577" width="12" style="7" customWidth="1"/>
    <col min="15578" max="15580" width="9.140625" style="7"/>
    <col min="15581" max="15581" width="11.5703125" style="7" customWidth="1"/>
    <col min="15582" max="15584" width="9.140625" style="7"/>
    <col min="15585" max="15585" width="10.5703125" style="7" customWidth="1"/>
    <col min="15586" max="15592" width="9.140625" style="7"/>
    <col min="15593" max="15593" width="11.28515625" style="7" customWidth="1"/>
    <col min="15594" max="15596" width="9.140625" style="7"/>
    <col min="15597" max="15597" width="11.28515625" style="7" customWidth="1"/>
    <col min="15598" max="15600" width="9.140625" style="7"/>
    <col min="15601" max="15601" width="10.5703125" style="7" customWidth="1"/>
    <col min="15602" max="15617" width="9.140625" style="7"/>
    <col min="15618" max="15618" width="10.85546875" style="7" bestFit="1" customWidth="1"/>
    <col min="15619" max="15817" width="9.140625" style="7"/>
    <col min="15818" max="15818" width="3.28515625" style="7" customWidth="1"/>
    <col min="15819" max="15819" width="49.5703125" style="7" customWidth="1"/>
    <col min="15820" max="15820" width="9.140625" style="7"/>
    <col min="15821" max="15821" width="8.140625" style="7" customWidth="1"/>
    <col min="15822" max="15822" width="6.85546875" style="7" customWidth="1"/>
    <col min="15823" max="15823" width="4.85546875" style="7" customWidth="1"/>
    <col min="15824" max="15824" width="7" style="7" customWidth="1"/>
    <col min="15825" max="15825" width="11" style="7" customWidth="1"/>
    <col min="15826" max="15828" width="9.140625" style="7"/>
    <col min="15829" max="15829" width="11.7109375" style="7" customWidth="1"/>
    <col min="15830" max="15832" width="9.140625" style="7"/>
    <col min="15833" max="15833" width="12" style="7" customWidth="1"/>
    <col min="15834" max="15836" width="9.140625" style="7"/>
    <col min="15837" max="15837" width="11.5703125" style="7" customWidth="1"/>
    <col min="15838" max="15840" width="9.140625" style="7"/>
    <col min="15841" max="15841" width="10.5703125" style="7" customWidth="1"/>
    <col min="15842" max="15848" width="9.140625" style="7"/>
    <col min="15849" max="15849" width="11.28515625" style="7" customWidth="1"/>
    <col min="15850" max="15852" width="9.140625" style="7"/>
    <col min="15853" max="15853" width="11.28515625" style="7" customWidth="1"/>
    <col min="15854" max="15856" width="9.140625" style="7"/>
    <col min="15857" max="15857" width="10.5703125" style="7" customWidth="1"/>
    <col min="15858" max="15873" width="9.140625" style="7"/>
    <col min="15874" max="15874" width="10.85546875" style="7" bestFit="1" customWidth="1"/>
    <col min="15875" max="16073" width="9.140625" style="7"/>
    <col min="16074" max="16074" width="3.28515625" style="7" customWidth="1"/>
    <col min="16075" max="16075" width="49.5703125" style="7" customWidth="1"/>
    <col min="16076" max="16076" width="9.140625" style="7"/>
    <col min="16077" max="16077" width="8.140625" style="7" customWidth="1"/>
    <col min="16078" max="16078" width="6.85546875" style="7" customWidth="1"/>
    <col min="16079" max="16079" width="4.85546875" style="7" customWidth="1"/>
    <col min="16080" max="16080" width="7" style="7" customWidth="1"/>
    <col min="16081" max="16081" width="11" style="7" customWidth="1"/>
    <col min="16082" max="16084" width="9.140625" style="7"/>
    <col min="16085" max="16085" width="11.7109375" style="7" customWidth="1"/>
    <col min="16086" max="16088" width="9.140625" style="7"/>
    <col min="16089" max="16089" width="12" style="7" customWidth="1"/>
    <col min="16090" max="16092" width="9.140625" style="7"/>
    <col min="16093" max="16093" width="11.5703125" style="7" customWidth="1"/>
    <col min="16094" max="16096" width="9.140625" style="7"/>
    <col min="16097" max="16097" width="10.5703125" style="7" customWidth="1"/>
    <col min="16098" max="16104" width="9.140625" style="7"/>
    <col min="16105" max="16105" width="11.28515625" style="7" customWidth="1"/>
    <col min="16106" max="16108" width="9.140625" style="7"/>
    <col min="16109" max="16109" width="11.28515625" style="7" customWidth="1"/>
    <col min="16110" max="16112" width="9.140625" style="7"/>
    <col min="16113" max="16113" width="10.5703125" style="7" customWidth="1"/>
    <col min="16114" max="16129" width="9.140625" style="7"/>
    <col min="16130" max="16130" width="10.85546875" style="7" bestFit="1" customWidth="1"/>
    <col min="16131" max="16384" width="9.140625" style="7"/>
  </cols>
  <sheetData>
    <row r="1" spans="1:3" s="1" customFormat="1" x14ac:dyDescent="0.25">
      <c r="A1" s="66" t="s">
        <v>101</v>
      </c>
      <c r="B1" s="66"/>
    </row>
    <row r="2" spans="1:3" s="1" customFormat="1" x14ac:dyDescent="0.25">
      <c r="A2" s="66" t="s">
        <v>99</v>
      </c>
      <c r="B2" s="66"/>
    </row>
    <row r="3" spans="1:3" s="1" customFormat="1" x14ac:dyDescent="0.25">
      <c r="A3" s="66" t="s">
        <v>100</v>
      </c>
      <c r="B3" s="66"/>
    </row>
    <row r="4" spans="1:3" s="1" customFormat="1" x14ac:dyDescent="0.25">
      <c r="A4" s="2"/>
      <c r="B4" s="3"/>
    </row>
    <row r="5" spans="1:3" s="5" customFormat="1" ht="16.5" thickBot="1" x14ac:dyDescent="0.3">
      <c r="A5" s="4"/>
      <c r="B5" s="34" t="s">
        <v>102</v>
      </c>
      <c r="C5" s="65">
        <v>531.69399999999223</v>
      </c>
    </row>
    <row r="6" spans="1:3" ht="16.5" thickBot="1" x14ac:dyDescent="0.3">
      <c r="A6" s="10">
        <v>1</v>
      </c>
      <c r="B6" s="11" t="s">
        <v>0</v>
      </c>
      <c r="C6" s="51" t="s">
        <v>104</v>
      </c>
    </row>
    <row r="7" spans="1:3" ht="33" customHeight="1" x14ac:dyDescent="0.25">
      <c r="A7" s="12"/>
      <c r="B7" s="35" t="s">
        <v>1</v>
      </c>
      <c r="C7" s="52">
        <v>3432.672</v>
      </c>
    </row>
    <row r="8" spans="1:3" ht="21.75" customHeight="1" x14ac:dyDescent="0.25">
      <c r="A8" s="13"/>
      <c r="B8" s="8" t="s">
        <v>2</v>
      </c>
      <c r="C8" s="53">
        <v>8088.48</v>
      </c>
    </row>
    <row r="9" spans="1:3" ht="33" customHeight="1" x14ac:dyDescent="0.25">
      <c r="A9" s="14"/>
      <c r="B9" s="35" t="s">
        <v>3</v>
      </c>
      <c r="C9" s="53">
        <v>545.32249999999999</v>
      </c>
    </row>
    <row r="10" spans="1:3" hidden="1" x14ac:dyDescent="0.25">
      <c r="A10" s="13"/>
      <c r="B10" s="36" t="s">
        <v>4</v>
      </c>
      <c r="C10" s="53">
        <v>0</v>
      </c>
    </row>
    <row r="11" spans="1:3" ht="16.5" thickBot="1" x14ac:dyDescent="0.3">
      <c r="A11" s="15"/>
      <c r="B11" s="37" t="s">
        <v>5</v>
      </c>
      <c r="C11" s="54">
        <f>SUM(C7:C10)</f>
        <v>12066.4745</v>
      </c>
    </row>
    <row r="12" spans="1:3" ht="16.5" thickBot="1" x14ac:dyDescent="0.3">
      <c r="A12" s="16" t="s">
        <v>6</v>
      </c>
      <c r="B12" s="17" t="s">
        <v>7</v>
      </c>
      <c r="C12" s="53"/>
    </row>
    <row r="13" spans="1:3" x14ac:dyDescent="0.25">
      <c r="A13" s="14"/>
      <c r="B13" s="35" t="s">
        <v>8</v>
      </c>
      <c r="C13" s="53">
        <v>0</v>
      </c>
    </row>
    <row r="14" spans="1:3" x14ac:dyDescent="0.25">
      <c r="A14" s="13"/>
      <c r="B14" s="8" t="s">
        <v>9</v>
      </c>
      <c r="C14" s="53">
        <v>0</v>
      </c>
    </row>
    <row r="15" spans="1:3" hidden="1" x14ac:dyDescent="0.25">
      <c r="A15" s="15"/>
      <c r="B15" s="38" t="s">
        <v>10</v>
      </c>
      <c r="C15" s="53">
        <v>0</v>
      </c>
    </row>
    <row r="16" spans="1:3" x14ac:dyDescent="0.25">
      <c r="A16" s="15"/>
      <c r="B16" s="37" t="s">
        <v>11</v>
      </c>
      <c r="C16" s="53">
        <v>0</v>
      </c>
    </row>
    <row r="17" spans="1:3" ht="16.5" thickBot="1" x14ac:dyDescent="0.3">
      <c r="A17" s="18"/>
      <c r="B17" s="37" t="s">
        <v>5</v>
      </c>
      <c r="C17" s="54">
        <f>SUM(C13:C16)</f>
        <v>0</v>
      </c>
    </row>
    <row r="18" spans="1:3" ht="16.5" hidden="1" thickBot="1" x14ac:dyDescent="0.3">
      <c r="A18" s="16" t="s">
        <v>12</v>
      </c>
      <c r="B18" s="39" t="s">
        <v>13</v>
      </c>
      <c r="C18" s="53"/>
    </row>
    <row r="19" spans="1:3" ht="16.5" hidden="1" thickBot="1" x14ac:dyDescent="0.3">
      <c r="A19" s="19" t="s">
        <v>14</v>
      </c>
      <c r="B19" s="21" t="s">
        <v>15</v>
      </c>
      <c r="C19" s="53"/>
    </row>
    <row r="20" spans="1:3" ht="16.5" hidden="1" thickBot="1" x14ac:dyDescent="0.3">
      <c r="A20" s="14"/>
      <c r="B20" s="40" t="s">
        <v>16</v>
      </c>
      <c r="C20" s="53"/>
    </row>
    <row r="21" spans="1:3" ht="16.5" hidden="1" thickBot="1" x14ac:dyDescent="0.3">
      <c r="A21" s="14"/>
      <c r="B21" s="6" t="s">
        <v>17</v>
      </c>
      <c r="C21" s="53"/>
    </row>
    <row r="22" spans="1:3" ht="16.5" hidden="1" thickBot="1" x14ac:dyDescent="0.3">
      <c r="A22" s="14"/>
      <c r="B22" s="6" t="s">
        <v>18</v>
      </c>
      <c r="C22" s="53"/>
    </row>
    <row r="23" spans="1:3" ht="16.5" hidden="1" thickBot="1" x14ac:dyDescent="0.3">
      <c r="A23" s="14"/>
      <c r="B23" s="6" t="s">
        <v>19</v>
      </c>
      <c r="C23" s="53"/>
    </row>
    <row r="24" spans="1:3" ht="16.5" hidden="1" thickBot="1" x14ac:dyDescent="0.3">
      <c r="A24" s="14"/>
      <c r="B24" s="6" t="s">
        <v>20</v>
      </c>
      <c r="C24" s="53"/>
    </row>
    <row r="25" spans="1:3" ht="16.5" hidden="1" thickBot="1" x14ac:dyDescent="0.3">
      <c r="A25" s="20"/>
      <c r="B25" s="9" t="s">
        <v>21</v>
      </c>
      <c r="C25" s="53"/>
    </row>
    <row r="26" spans="1:3" ht="16.5" hidden="1" thickBot="1" x14ac:dyDescent="0.3">
      <c r="A26" s="15"/>
      <c r="B26" s="9" t="s">
        <v>22</v>
      </c>
      <c r="C26" s="53"/>
    </row>
    <row r="27" spans="1:3" ht="16.5" thickBot="1" x14ac:dyDescent="0.3">
      <c r="A27" s="19" t="s">
        <v>23</v>
      </c>
      <c r="B27" s="21" t="s">
        <v>24</v>
      </c>
      <c r="C27" s="53"/>
    </row>
    <row r="28" spans="1:3" ht="31.5" x14ac:dyDescent="0.25">
      <c r="A28" s="14"/>
      <c r="B28" s="35" t="s">
        <v>25</v>
      </c>
      <c r="C28" s="53">
        <v>1647.9600000000003</v>
      </c>
    </row>
    <row r="29" spans="1:3" x14ac:dyDescent="0.25">
      <c r="A29" s="13"/>
      <c r="B29" s="8" t="s">
        <v>26</v>
      </c>
      <c r="C29" s="53">
        <v>474.70800000000003</v>
      </c>
    </row>
    <row r="30" spans="1:3" x14ac:dyDescent="0.25">
      <c r="A30" s="13"/>
      <c r="B30" s="8" t="s">
        <v>27</v>
      </c>
      <c r="C30" s="53">
        <v>111.38399999999999</v>
      </c>
    </row>
    <row r="31" spans="1:3" x14ac:dyDescent="0.25">
      <c r="A31" s="13"/>
      <c r="B31" s="36" t="s">
        <v>28</v>
      </c>
      <c r="C31" s="53">
        <v>444.10800000000006</v>
      </c>
    </row>
    <row r="32" spans="1:3" x14ac:dyDescent="0.25">
      <c r="A32" s="13"/>
      <c r="B32" s="41" t="s">
        <v>29</v>
      </c>
      <c r="C32" s="53">
        <v>659.04000000000008</v>
      </c>
    </row>
    <row r="33" spans="1:3" x14ac:dyDescent="0.25">
      <c r="A33" s="15"/>
      <c r="B33" s="37" t="s">
        <v>30</v>
      </c>
      <c r="C33" s="53">
        <v>56.668000000000006</v>
      </c>
    </row>
    <row r="34" spans="1:3" x14ac:dyDescent="0.25">
      <c r="A34" s="15"/>
      <c r="B34" s="37" t="s">
        <v>31</v>
      </c>
      <c r="C34" s="53">
        <v>158.23600000000002</v>
      </c>
    </row>
    <row r="35" spans="1:3" ht="16.5" thickBot="1" x14ac:dyDescent="0.3">
      <c r="A35" s="15"/>
      <c r="B35" s="37" t="s">
        <v>5</v>
      </c>
      <c r="C35" s="54">
        <f>SUM(C28:C34)</f>
        <v>3552.1040000000003</v>
      </c>
    </row>
    <row r="36" spans="1:3" ht="16.5" thickBot="1" x14ac:dyDescent="0.3">
      <c r="A36" s="19" t="s">
        <v>12</v>
      </c>
      <c r="B36" s="21" t="s">
        <v>32</v>
      </c>
      <c r="C36" s="53"/>
    </row>
    <row r="37" spans="1:3" x14ac:dyDescent="0.25">
      <c r="A37" s="22"/>
      <c r="B37" s="41" t="s">
        <v>33</v>
      </c>
      <c r="C37" s="53">
        <v>329.52000000000004</v>
      </c>
    </row>
    <row r="38" spans="1:3" x14ac:dyDescent="0.25">
      <c r="A38" s="22"/>
      <c r="B38" s="36" t="s">
        <v>34</v>
      </c>
      <c r="C38" s="53">
        <v>444.108</v>
      </c>
    </row>
    <row r="39" spans="1:3" ht="35.25" customHeight="1" x14ac:dyDescent="0.25">
      <c r="A39" s="23"/>
      <c r="B39" s="8" t="s">
        <v>35</v>
      </c>
      <c r="C39" s="53">
        <v>9558.228000000001</v>
      </c>
    </row>
    <row r="40" spans="1:3" ht="31.5" x14ac:dyDescent="0.25">
      <c r="A40" s="23"/>
      <c r="B40" s="8" t="s">
        <v>36</v>
      </c>
      <c r="C40" s="53">
        <v>2976.9659999999999</v>
      </c>
    </row>
    <row r="41" spans="1:3" ht="31.5" x14ac:dyDescent="0.25">
      <c r="A41" s="23"/>
      <c r="B41" s="8" t="s">
        <v>37</v>
      </c>
      <c r="C41" s="53">
        <v>1041.51</v>
      </c>
    </row>
    <row r="42" spans="1:3" ht="36.75" customHeight="1" x14ac:dyDescent="0.25">
      <c r="A42" s="23"/>
      <c r="B42" s="8" t="s">
        <v>38</v>
      </c>
      <c r="C42" s="53">
        <v>258.39</v>
      </c>
    </row>
    <row r="43" spans="1:3" ht="31.5" x14ac:dyDescent="0.25">
      <c r="A43" s="23"/>
      <c r="B43" s="8" t="s">
        <v>39</v>
      </c>
      <c r="C43" s="53">
        <v>1730.0790000000002</v>
      </c>
    </row>
    <row r="44" spans="1:3" ht="16.5" thickBot="1" x14ac:dyDescent="0.3">
      <c r="A44" s="24"/>
      <c r="B44" s="38" t="s">
        <v>5</v>
      </c>
      <c r="C44" s="54">
        <f>SUM(C37:C43)</f>
        <v>16338.801000000001</v>
      </c>
    </row>
    <row r="45" spans="1:3" ht="16.5" thickBot="1" x14ac:dyDescent="0.3">
      <c r="A45" s="19" t="s">
        <v>14</v>
      </c>
      <c r="B45" s="39" t="s">
        <v>40</v>
      </c>
      <c r="C45" s="54">
        <v>511.83600000000001</v>
      </c>
    </row>
    <row r="46" spans="1:3" ht="32.25" thickBot="1" x14ac:dyDescent="0.3">
      <c r="A46" s="19" t="s">
        <v>41</v>
      </c>
      <c r="B46" s="33" t="s">
        <v>42</v>
      </c>
      <c r="C46" s="53"/>
    </row>
    <row r="47" spans="1:3" hidden="1" x14ac:dyDescent="0.25">
      <c r="A47" s="25"/>
      <c r="B47" s="42" t="s">
        <v>43</v>
      </c>
      <c r="C47" s="53">
        <v>0</v>
      </c>
    </row>
    <row r="48" spans="1:3" x14ac:dyDescent="0.25">
      <c r="A48" s="22"/>
      <c r="B48" s="41" t="s">
        <v>44</v>
      </c>
      <c r="C48" s="53">
        <v>5635.4800000000005</v>
      </c>
    </row>
    <row r="49" spans="1:3" x14ac:dyDescent="0.25">
      <c r="A49" s="23"/>
      <c r="B49" s="36" t="s">
        <v>45</v>
      </c>
      <c r="C49" s="53">
        <v>5067.3999999999996</v>
      </c>
    </row>
    <row r="50" spans="1:3" x14ac:dyDescent="0.25">
      <c r="A50" s="23"/>
      <c r="B50" s="36" t="s">
        <v>46</v>
      </c>
      <c r="C50" s="53">
        <v>2683.2000000000003</v>
      </c>
    </row>
    <row r="51" spans="1:3" x14ac:dyDescent="0.25">
      <c r="A51" s="23"/>
      <c r="B51" s="36" t="s">
        <v>47</v>
      </c>
      <c r="C51" s="53">
        <v>187.2</v>
      </c>
    </row>
    <row r="52" spans="1:3" x14ac:dyDescent="0.25">
      <c r="A52" s="23"/>
      <c r="B52" s="36" t="s">
        <v>48</v>
      </c>
      <c r="C52" s="53">
        <v>920.69999999999993</v>
      </c>
    </row>
    <row r="53" spans="1:3" ht="16.5" thickBot="1" x14ac:dyDescent="0.3">
      <c r="A53" s="26"/>
      <c r="B53" s="43" t="s">
        <v>5</v>
      </c>
      <c r="C53" s="54">
        <f>SUM(C48:C52)</f>
        <v>14493.980000000003</v>
      </c>
    </row>
    <row r="54" spans="1:3" ht="16.5" thickBot="1" x14ac:dyDescent="0.3">
      <c r="A54" s="19" t="s">
        <v>49</v>
      </c>
      <c r="B54" s="21" t="s">
        <v>50</v>
      </c>
      <c r="C54" s="53"/>
    </row>
    <row r="55" spans="1:3" hidden="1" x14ac:dyDescent="0.25">
      <c r="A55" s="27"/>
      <c r="B55" s="44" t="s">
        <v>51</v>
      </c>
      <c r="C55" s="53">
        <v>0</v>
      </c>
    </row>
    <row r="56" spans="1:3" ht="13.5" hidden="1" customHeight="1" x14ac:dyDescent="0.25">
      <c r="A56" s="25"/>
      <c r="B56" s="45" t="s">
        <v>52</v>
      </c>
      <c r="C56" s="53">
        <v>0</v>
      </c>
    </row>
    <row r="57" spans="1:3" ht="31.5" hidden="1" x14ac:dyDescent="0.25">
      <c r="A57" s="24"/>
      <c r="B57" s="38" t="s">
        <v>53</v>
      </c>
      <c r="C57" s="53">
        <v>0</v>
      </c>
    </row>
    <row r="58" spans="1:3" ht="14.25" hidden="1" customHeight="1" x14ac:dyDescent="0.25">
      <c r="A58" s="24"/>
      <c r="B58" s="38" t="s">
        <v>54</v>
      </c>
      <c r="C58" s="53">
        <v>0</v>
      </c>
    </row>
    <row r="59" spans="1:3" x14ac:dyDescent="0.25">
      <c r="A59" s="24"/>
      <c r="B59" s="37" t="s">
        <v>55</v>
      </c>
      <c r="C59" s="53">
        <v>0</v>
      </c>
    </row>
    <row r="60" spans="1:3" hidden="1" x14ac:dyDescent="0.25">
      <c r="A60" s="24"/>
      <c r="B60" s="37" t="s">
        <v>56</v>
      </c>
      <c r="C60" s="53">
        <v>0</v>
      </c>
    </row>
    <row r="61" spans="1:3" ht="16.5" thickBot="1" x14ac:dyDescent="0.3">
      <c r="A61" s="26"/>
      <c r="B61" s="43" t="s">
        <v>22</v>
      </c>
      <c r="C61" s="54">
        <v>0</v>
      </c>
    </row>
    <row r="62" spans="1:3" ht="16.5" thickBot="1" x14ac:dyDescent="0.3">
      <c r="A62" s="19" t="s">
        <v>57</v>
      </c>
      <c r="B62" s="21" t="s">
        <v>58</v>
      </c>
      <c r="C62" s="53"/>
    </row>
    <row r="63" spans="1:3" ht="47.25" x14ac:dyDescent="0.25">
      <c r="A63" s="22"/>
      <c r="B63" s="35" t="s">
        <v>59</v>
      </c>
      <c r="C63" s="53">
        <v>0</v>
      </c>
    </row>
    <row r="64" spans="1:3" ht="31.5" x14ac:dyDescent="0.25">
      <c r="A64" s="23"/>
      <c r="B64" s="8" t="s">
        <v>60</v>
      </c>
      <c r="C64" s="53">
        <v>2343.6959999999999</v>
      </c>
    </row>
    <row r="65" spans="1:3" ht="31.5" x14ac:dyDescent="0.25">
      <c r="A65" s="23"/>
      <c r="B65" s="8" t="s">
        <v>61</v>
      </c>
      <c r="C65" s="53">
        <v>1851.0719999999999</v>
      </c>
    </row>
    <row r="66" spans="1:3" ht="31.5" x14ac:dyDescent="0.25">
      <c r="A66" s="23"/>
      <c r="B66" s="8" t="s">
        <v>62</v>
      </c>
      <c r="C66" s="53">
        <v>3702.1439999999998</v>
      </c>
    </row>
    <row r="67" spans="1:3" x14ac:dyDescent="0.25">
      <c r="A67" s="24"/>
      <c r="B67" s="38" t="s">
        <v>63</v>
      </c>
      <c r="C67" s="53">
        <v>0</v>
      </c>
    </row>
    <row r="68" spans="1:3" hidden="1" x14ac:dyDescent="0.25">
      <c r="A68" s="24"/>
      <c r="B68" s="38" t="s">
        <v>64</v>
      </c>
      <c r="C68" s="53">
        <v>0</v>
      </c>
    </row>
    <row r="69" spans="1:3" ht="16.5" thickBot="1" x14ac:dyDescent="0.3">
      <c r="A69" s="24"/>
      <c r="B69" s="37" t="s">
        <v>22</v>
      </c>
      <c r="C69" s="54">
        <f>SUM(C63:C68)</f>
        <v>7896.9120000000003</v>
      </c>
    </row>
    <row r="70" spans="1:3" ht="32.25" thickBot="1" x14ac:dyDescent="0.3">
      <c r="A70" s="19" t="s">
        <v>65</v>
      </c>
      <c r="B70" s="33" t="s">
        <v>66</v>
      </c>
      <c r="C70" s="54">
        <v>4657.5360000000001</v>
      </c>
    </row>
    <row r="71" spans="1:3" ht="16.5" thickBot="1" x14ac:dyDescent="0.3">
      <c r="A71" s="27" t="s">
        <v>67</v>
      </c>
      <c r="B71" s="46" t="s">
        <v>68</v>
      </c>
      <c r="C71" s="54">
        <v>1298.7359999999999</v>
      </c>
    </row>
    <row r="72" spans="1:3" ht="16.5" thickBot="1" x14ac:dyDescent="0.3">
      <c r="A72" s="19" t="s">
        <v>69</v>
      </c>
      <c r="B72" s="39" t="s">
        <v>70</v>
      </c>
      <c r="C72" s="54">
        <v>589.95000000000005</v>
      </c>
    </row>
    <row r="73" spans="1:3" ht="16.5" thickBot="1" x14ac:dyDescent="0.3">
      <c r="A73" s="28" t="s">
        <v>71</v>
      </c>
      <c r="B73" s="47" t="s">
        <v>72</v>
      </c>
      <c r="C73" s="54">
        <v>1092.5</v>
      </c>
    </row>
    <row r="74" spans="1:3" ht="16.5" thickBot="1" x14ac:dyDescent="0.3">
      <c r="A74" s="19" t="s">
        <v>73</v>
      </c>
      <c r="B74" s="21" t="s">
        <v>74</v>
      </c>
      <c r="C74" s="53"/>
    </row>
    <row r="75" spans="1:3" x14ac:dyDescent="0.25">
      <c r="A75" s="22"/>
      <c r="B75" s="41" t="s">
        <v>75</v>
      </c>
      <c r="C75" s="53">
        <v>5470.44</v>
      </c>
    </row>
    <row r="76" spans="1:3" x14ac:dyDescent="0.25">
      <c r="A76" s="13"/>
      <c r="B76" s="36" t="s">
        <v>76</v>
      </c>
      <c r="C76" s="53">
        <v>4122.1200000000008</v>
      </c>
    </row>
    <row r="77" spans="1:3" ht="51" customHeight="1" x14ac:dyDescent="0.25">
      <c r="A77" s="13"/>
      <c r="B77" s="8" t="s">
        <v>77</v>
      </c>
      <c r="C77" s="53">
        <v>4013.3999999999992</v>
      </c>
    </row>
    <row r="78" spans="1:3" ht="48" customHeight="1" x14ac:dyDescent="0.25">
      <c r="A78" s="13"/>
      <c r="B78" s="8" t="s">
        <v>78</v>
      </c>
      <c r="C78" s="53">
        <v>4013.3999999999992</v>
      </c>
    </row>
    <row r="79" spans="1:3" ht="47.25" x14ac:dyDescent="0.25">
      <c r="A79" s="15"/>
      <c r="B79" s="38" t="s">
        <v>79</v>
      </c>
      <c r="C79" s="53">
        <v>4013.3999999999992</v>
      </c>
    </row>
    <row r="80" spans="1:3" ht="15.75" hidden="1" customHeight="1" x14ac:dyDescent="0.25">
      <c r="A80" s="15"/>
      <c r="B80" s="38" t="s">
        <v>80</v>
      </c>
      <c r="C80" s="53">
        <v>0</v>
      </c>
    </row>
    <row r="81" spans="1:3" ht="15.75" hidden="1" customHeight="1" x14ac:dyDescent="0.25">
      <c r="A81" s="15"/>
      <c r="B81" s="38" t="s">
        <v>81</v>
      </c>
      <c r="C81" s="53">
        <v>0</v>
      </c>
    </row>
    <row r="82" spans="1:3" ht="16.5" thickBot="1" x14ac:dyDescent="0.3">
      <c r="A82" s="15"/>
      <c r="B82" s="37" t="s">
        <v>22</v>
      </c>
      <c r="C82" s="54">
        <f>SUM(C75:C81)</f>
        <v>21632.76</v>
      </c>
    </row>
    <row r="83" spans="1:3" ht="16.5" thickBot="1" x14ac:dyDescent="0.3">
      <c r="A83" s="16" t="s">
        <v>82</v>
      </c>
      <c r="B83" s="21" t="s">
        <v>83</v>
      </c>
      <c r="C83" s="53"/>
    </row>
    <row r="84" spans="1:3" x14ac:dyDescent="0.25">
      <c r="A84" s="29"/>
      <c r="B84" s="36" t="s">
        <v>84</v>
      </c>
      <c r="C84" s="53"/>
    </row>
    <row r="85" spans="1:3" ht="31.5" x14ac:dyDescent="0.25">
      <c r="A85" s="29"/>
      <c r="B85" s="8" t="s">
        <v>85</v>
      </c>
      <c r="C85" s="53">
        <v>0</v>
      </c>
    </row>
    <row r="86" spans="1:3" x14ac:dyDescent="0.25">
      <c r="A86" s="29"/>
      <c r="B86" s="48" t="s">
        <v>86</v>
      </c>
      <c r="C86" s="53">
        <v>0</v>
      </c>
    </row>
    <row r="87" spans="1:3" x14ac:dyDescent="0.25">
      <c r="A87" s="29"/>
      <c r="B87" s="36" t="s">
        <v>87</v>
      </c>
      <c r="C87" s="53">
        <v>1832.78</v>
      </c>
    </row>
    <row r="88" spans="1:3" x14ac:dyDescent="0.25">
      <c r="A88" s="29"/>
      <c r="B88" s="36" t="s">
        <v>88</v>
      </c>
      <c r="C88" s="53">
        <v>459.65</v>
      </c>
    </row>
    <row r="89" spans="1:3" x14ac:dyDescent="0.25">
      <c r="A89" s="29"/>
      <c r="B89" s="36" t="s">
        <v>89</v>
      </c>
      <c r="C89" s="53">
        <v>358.21</v>
      </c>
    </row>
    <row r="90" spans="1:3" x14ac:dyDescent="0.25">
      <c r="A90" s="29"/>
      <c r="B90" s="36" t="s">
        <v>90</v>
      </c>
      <c r="C90" s="53">
        <v>200.26</v>
      </c>
    </row>
    <row r="91" spans="1:3" x14ac:dyDescent="0.25">
      <c r="A91" s="29"/>
      <c r="B91" s="36" t="s">
        <v>91</v>
      </c>
      <c r="C91" s="53">
        <v>862.5</v>
      </c>
    </row>
    <row r="92" spans="1:3" x14ac:dyDescent="0.25">
      <c r="A92" s="29"/>
      <c r="B92" s="36" t="s">
        <v>92</v>
      </c>
      <c r="C92" s="53">
        <v>262.89999999999998</v>
      </c>
    </row>
    <row r="93" spans="1:3" x14ac:dyDescent="0.25">
      <c r="A93" s="29"/>
      <c r="B93" s="36" t="s">
        <v>93</v>
      </c>
      <c r="C93" s="53">
        <v>192.59</v>
      </c>
    </row>
    <row r="94" spans="1:3" x14ac:dyDescent="0.25">
      <c r="A94" s="29"/>
      <c r="B94" s="49" t="s">
        <v>94</v>
      </c>
      <c r="C94" s="53">
        <v>0</v>
      </c>
    </row>
    <row r="95" spans="1:3" ht="16.5" thickBot="1" x14ac:dyDescent="0.3">
      <c r="A95" s="30"/>
      <c r="B95" s="32" t="s">
        <v>22</v>
      </c>
      <c r="C95" s="54">
        <f>SUM(C84:C94)</f>
        <v>4168.8899999999994</v>
      </c>
    </row>
    <row r="96" spans="1:3" ht="16.5" thickBot="1" x14ac:dyDescent="0.3">
      <c r="A96" s="16" t="s">
        <v>95</v>
      </c>
      <c r="B96" s="17" t="s">
        <v>96</v>
      </c>
      <c r="C96" s="54"/>
    </row>
    <row r="97" spans="1:4" ht="16.5" thickBot="1" x14ac:dyDescent="0.3">
      <c r="A97" s="16" t="s">
        <v>97</v>
      </c>
      <c r="B97" s="21" t="s">
        <v>98</v>
      </c>
      <c r="C97" s="54">
        <v>22347.216</v>
      </c>
    </row>
    <row r="98" spans="1:4" x14ac:dyDescent="0.25">
      <c r="A98" s="31"/>
      <c r="B98" s="50" t="s">
        <v>103</v>
      </c>
      <c r="C98" s="54">
        <f>C11+C17+C35+C44+C45+C53+C61+C69+C70+C71+C72+C73+C82+C95+C97</f>
        <v>110647.69549999999</v>
      </c>
    </row>
    <row r="99" spans="1:4" s="59" customFormat="1" x14ac:dyDescent="0.25">
      <c r="A99" s="55"/>
      <c r="B99" s="56" t="s">
        <v>105</v>
      </c>
      <c r="C99" s="64">
        <v>88224.48</v>
      </c>
      <c r="D99" s="58"/>
    </row>
    <row r="100" spans="1:4" s="60" customFormat="1" x14ac:dyDescent="0.25">
      <c r="A100" s="55"/>
      <c r="B100" s="56" t="s">
        <v>106</v>
      </c>
      <c r="C100" s="64">
        <v>88425.42</v>
      </c>
      <c r="D100" s="57"/>
    </row>
    <row r="101" spans="1:4" s="60" customFormat="1" x14ac:dyDescent="0.25">
      <c r="A101" s="55"/>
      <c r="B101" s="56" t="s">
        <v>108</v>
      </c>
      <c r="C101" s="64">
        <f>C100-C98</f>
        <v>-22222.275499999989</v>
      </c>
      <c r="D101" s="58"/>
    </row>
    <row r="102" spans="1:4" s="60" customFormat="1" x14ac:dyDescent="0.25">
      <c r="A102" s="55"/>
      <c r="B102" s="56" t="s">
        <v>107</v>
      </c>
      <c r="C102" s="64">
        <f>C101+C5</f>
        <v>-21690.581499999997</v>
      </c>
      <c r="D102" s="58"/>
    </row>
    <row r="103" spans="1:4" s="5" customFormat="1" x14ac:dyDescent="0.25">
      <c r="A103" s="67"/>
      <c r="B103" s="67"/>
    </row>
    <row r="104" spans="1:4" s="62" customFormat="1" x14ac:dyDescent="0.25">
      <c r="A104" s="61"/>
    </row>
    <row r="105" spans="1:4" s="62" customFormat="1" x14ac:dyDescent="0.25">
      <c r="A105" s="61"/>
    </row>
    <row r="106" spans="1:4" s="62" customFormat="1" x14ac:dyDescent="0.25">
      <c r="A106" s="61"/>
    </row>
    <row r="107" spans="1:4" s="62" customFormat="1" x14ac:dyDescent="0.25">
      <c r="A107" s="61"/>
    </row>
    <row r="108" spans="1:4" s="62" customFormat="1" x14ac:dyDescent="0.25">
      <c r="A108" s="61"/>
    </row>
    <row r="109" spans="1:4" s="62" customFormat="1" x14ac:dyDescent="0.25">
      <c r="A109" s="61"/>
    </row>
    <row r="110" spans="1:4" s="63" customFormat="1" ht="12.75" x14ac:dyDescent="0.2"/>
  </sheetData>
  <mergeCells count="4">
    <mergeCell ref="A3:B3"/>
    <mergeCell ref="A103:B103"/>
    <mergeCell ref="A1:B1"/>
    <mergeCell ref="A2:B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2025-01-14T08:40:53Z</dcterms:created>
  <dcterms:modified xsi:type="dcterms:W3CDTF">2025-02-20T08:41:41Z</dcterms:modified>
</cp:coreProperties>
</file>