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1" i="1" l="1"/>
  <c r="C130" i="1"/>
  <c r="C109" i="1" l="1"/>
  <c r="C95" i="1"/>
  <c r="C79" i="1"/>
  <c r="C70" i="1"/>
  <c r="C61" i="1"/>
  <c r="C46" i="1"/>
  <c r="C126" i="1" s="1"/>
</calcChain>
</file>

<file path=xl/comments1.xml><?xml version="1.0" encoding="utf-8"?>
<comments xmlns="http://schemas.openxmlformats.org/spreadsheetml/2006/main">
  <authors>
    <author>NAV</author>
  </authors>
  <commentList>
    <comment ref="B4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<sst xmlns="http://schemas.openxmlformats.org/spreadsheetml/2006/main" count="143" uniqueCount="135">
  <si>
    <t>Уборочная площадь нижних двух этажей</t>
  </si>
  <si>
    <t>Уборочная площадь выше 2-го этажа</t>
  </si>
  <si>
    <t>Площадь окон</t>
  </si>
  <si>
    <t>Общая площадь чердака</t>
  </si>
  <si>
    <t>Уборочная площадь чердаков</t>
  </si>
  <si>
    <t>Общая площадь подвала</t>
  </si>
  <si>
    <t>Уборочная площадь подвала</t>
  </si>
  <si>
    <t>Общая площадь кровли</t>
  </si>
  <si>
    <t>Убираемая площадь кровли</t>
  </si>
  <si>
    <t>Общая площадь твердого покрытия</t>
  </si>
  <si>
    <t>пешеходные дорожки</t>
  </si>
  <si>
    <t>проезды</t>
  </si>
  <si>
    <t>бордюр</t>
  </si>
  <si>
    <t>отмостка                                                                        отмостка с дворового фасада -</t>
  </si>
  <si>
    <t>крыльца</t>
  </si>
  <si>
    <t>площадки у подъезда</t>
  </si>
  <si>
    <t>детская площадка</t>
  </si>
  <si>
    <t>Площадь проездов (механизированная уборка)</t>
  </si>
  <si>
    <t>Общая площадь газонов</t>
  </si>
  <si>
    <t>уборочная площадь газонов</t>
  </si>
  <si>
    <t>клумбы, деревья, кусты</t>
  </si>
  <si>
    <t>Количество урн</t>
  </si>
  <si>
    <t>Количество общедомовых приборов учета тепла</t>
  </si>
  <si>
    <t>Количество общедомовых приборов учета воды</t>
  </si>
  <si>
    <t>Количество общедомовых приборов учета электроэнергии</t>
  </si>
  <si>
    <t>Объм здания</t>
  </si>
  <si>
    <t>Количество лифтов</t>
  </si>
  <si>
    <t>Количество мусоропроводов</t>
  </si>
  <si>
    <t>Площадь мусороприемных камер</t>
  </si>
  <si>
    <t>Длина трубопровода ЦО</t>
  </si>
  <si>
    <t>Численность проживающих людей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</si>
  <si>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</si>
  <si>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</si>
  <si>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</si>
  <si>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</si>
  <si>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</si>
  <si>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</si>
  <si>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</si>
  <si>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</si>
  <si>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</si>
  <si>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</t>
  </si>
  <si>
    <t xml:space="preserve">Очистка  подвалов от мусора </t>
  </si>
  <si>
    <t xml:space="preserve">Уборка кровель от мусора 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</si>
  <si>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</si>
  <si>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</si>
  <si>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</si>
  <si>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</si>
  <si>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</si>
  <si>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</si>
  <si>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</si>
  <si>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</si>
  <si>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</si>
  <si>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</si>
  <si>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</si>
  <si>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</si>
  <si>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</si>
  <si>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</si>
  <si>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</si>
  <si>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</si>
  <si>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</si>
  <si>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</si>
  <si>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</si>
  <si>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</si>
  <si>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</si>
  <si>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</si>
  <si>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</si>
  <si>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</si>
  <si>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</si>
  <si>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</si>
  <si>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</si>
  <si>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</si>
  <si>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</si>
  <si>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</si>
  <si>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</si>
  <si>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</si>
  <si>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</si>
  <si>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</si>
  <si>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</si>
  <si>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</si>
  <si>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</si>
  <si>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</si>
  <si>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</si>
  <si>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</si>
  <si>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</si>
  <si>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</si>
  <si>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центрального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</si>
  <si>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</si>
  <si>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</si>
  <si>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</si>
  <si>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</si>
  <si>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</si>
  <si>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</si>
  <si>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</si>
  <si>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</si>
  <si>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</si>
  <si>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</si>
  <si>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</si>
  <si>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</si>
  <si>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</si>
  <si>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</si>
  <si>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</si>
  <si>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</si>
  <si>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</si>
  <si>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15</t>
  </si>
  <si>
    <t xml:space="preserve"> Текущий ремонт (непредвиденные работы)</t>
  </si>
  <si>
    <t>Текущий ремонт электрооборудования</t>
  </si>
  <si>
    <t>смена автомата 63 А кв.6</t>
  </si>
  <si>
    <t>замена светильника СА-19 в МОП (1 подъезд)</t>
  </si>
  <si>
    <t>замена предохранителя в ВРУ ПН-2</t>
  </si>
  <si>
    <t>установка уличного светодиодного светильника COBRA 50 Вт придомовой территории с применением телевышки</t>
  </si>
  <si>
    <t>работа  телевышки</t>
  </si>
  <si>
    <t>Текущий ремонт систем конструктивных элементов</t>
  </si>
  <si>
    <t>установка пружины (1 под)</t>
  </si>
  <si>
    <t>укрепление шифера с телевышки</t>
  </si>
  <si>
    <t xml:space="preserve">очистка козырьков входа от снега (2 шт) </t>
  </si>
  <si>
    <t>Дополнительная механизированная уборка территории от снега</t>
  </si>
  <si>
    <t>Покраска контейнера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</si>
  <si>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</si>
  <si>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</si>
  <si>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</si>
  <si>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</si>
  <si>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</si>
  <si>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</si>
  <si>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18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</si>
  <si>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</si>
  <si>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</si>
  <si>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</si>
  <si>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r>
      <t xml:space="preserve">Поверка общедомового счетчика тепла </t>
    </r>
    <r>
      <rPr>
        <b/>
        <sz val="12"/>
        <rFont val="Times New Roman"/>
        <family val="1"/>
        <charset val="204"/>
      </rPr>
      <t>(поверка 26.10.2024)</t>
    </r>
  </si>
  <si>
    <t>замена комплекта термометров сопрортивления</t>
  </si>
  <si>
    <t>Ремонт расходомера</t>
  </si>
  <si>
    <t xml:space="preserve">Итого начислено населению </t>
  </si>
  <si>
    <t>Итого оплачено населением</t>
  </si>
  <si>
    <t>Доп.средства на ремонт (оплачено)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</si>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</sst>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1" fillId="0" borderId="0" xfId="0" applyFont="1"/>
    <xf numFmtId="2" fontId="1" fillId="0" borderId="0" xfId="0" applyNumberFormat="1" applyFont="1" applyFill="1"/>
    <xf numFmtId="0" fontId="1" fillId="0" borderId="0" xfId="0" applyFont="1" applyFill="1"/>
    <xf numFmtId="0" fontId="4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" fillId="0" borderId="1" xfId="0" applyFont="1" applyFill="1" applyBorder="1"/>
    <xf numFmtId="0" fontId="1" fillId="0" borderId="1" xfId="0" applyFont="1" applyBorder="1"/>
    <xf numFmtId="0" fontId="1" fillId="0" borderId="2" xfId="0" applyFont="1" applyBorder="1" applyAlignme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0" xfId="0" applyFont="1" applyBorder="1"/>
    <xf numFmtId="0" fontId="1" fillId="0" borderId="0" xfId="0" applyFont="1" applyBorder="1" applyAlignment="1"/>
    <xf numFmtId="16" fontId="4" fillId="0" borderId="8" xfId="0" applyNumberFormat="1" applyFont="1" applyBorder="1" applyAlignment="1">
      <alignment wrapText="1"/>
    </xf>
    <xf numFmtId="49" fontId="4" fillId="0" borderId="10" xfId="0" applyNumberFormat="1" applyFont="1" applyBorder="1" applyAlignment="1"/>
    <xf numFmtId="49" fontId="4" fillId="0" borderId="8" xfId="0" applyNumberFormat="1" applyFont="1" applyBorder="1" applyAlignment="1"/>
    <xf numFmtId="49" fontId="4" fillId="0" borderId="5" xfId="0" applyNumberFormat="1" applyFont="1" applyBorder="1" applyAlignment="1"/>
    <xf numFmtId="49" fontId="4" fillId="0" borderId="3" xfId="0" applyNumberFormat="1" applyFont="1" applyBorder="1" applyAlignment="1">
      <alignment horizontal="center"/>
    </xf>
    <xf numFmtId="0" fontId="1" fillId="0" borderId="7" xfId="0" applyFont="1" applyBorder="1" applyAlignment="1"/>
    <xf numFmtId="49" fontId="4" fillId="0" borderId="13" xfId="0" applyNumberFormat="1" applyFont="1" applyBorder="1" applyAlignment="1"/>
    <xf numFmtId="49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/>
    <xf numFmtId="49" fontId="4" fillId="0" borderId="8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6" fillId="0" borderId="0" xfId="0" applyFont="1"/>
    <xf numFmtId="49" fontId="4" fillId="0" borderId="12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4" fillId="0" borderId="17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8" xfId="0" applyNumberFormat="1" applyFont="1" applyBorder="1" applyAlignment="1"/>
    <xf numFmtId="0" fontId="4" fillId="0" borderId="7" xfId="0" applyFont="1" applyBorder="1" applyAlignment="1">
      <alignment wrapText="1"/>
    </xf>
    <xf numFmtId="0" fontId="1" fillId="0" borderId="1" xfId="1" applyFont="1" applyBorder="1" applyAlignment="1">
      <alignment horizontal="center"/>
    </xf>
    <xf numFmtId="2" fontId="4" fillId="0" borderId="1" xfId="1" applyNumberFormat="1" applyFont="1" applyFill="1" applyBorder="1" applyAlignment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11" xfId="0" applyFont="1" applyBorder="1"/>
    <xf numFmtId="0" fontId="1" fillId="0" borderId="11" xfId="0" applyFont="1" applyBorder="1" applyAlignment="1">
      <alignment wrapText="1"/>
    </xf>
    <xf numFmtId="0" fontId="1" fillId="0" borderId="19" xfId="0" applyFont="1" applyBorder="1"/>
    <xf numFmtId="0" fontId="1" fillId="0" borderId="20" xfId="0" applyFont="1" applyBorder="1"/>
    <xf numFmtId="0" fontId="1" fillId="0" borderId="9" xfId="0" applyFont="1" applyBorder="1"/>
    <xf numFmtId="0" fontId="4" fillId="0" borderId="7" xfId="0" applyFont="1" applyBorder="1"/>
    <xf numFmtId="0" fontId="1" fillId="0" borderId="21" xfId="0" applyFont="1" applyBorder="1" applyAlignment="1">
      <alignment wrapText="1"/>
    </xf>
    <xf numFmtId="0" fontId="1" fillId="0" borderId="21" xfId="0" applyFont="1" applyBorder="1"/>
    <xf numFmtId="0" fontId="4" fillId="0" borderId="20" xfId="0" applyFont="1" applyBorder="1"/>
    <xf numFmtId="0" fontId="4" fillId="0" borderId="22" xfId="0" applyFont="1" applyBorder="1"/>
    <xf numFmtId="0" fontId="1" fillId="0" borderId="2" xfId="0" applyFont="1" applyBorder="1" applyAlignment="1">
      <alignment vertical="top"/>
    </xf>
    <xf numFmtId="0" fontId="1" fillId="0" borderId="19" xfId="0" applyFont="1" applyBorder="1" applyAlignment="1"/>
    <xf numFmtId="0" fontId="4" fillId="0" borderId="23" xfId="0" applyFont="1" applyBorder="1"/>
    <xf numFmtId="0" fontId="4" fillId="0" borderId="2" xfId="1" applyFont="1" applyBorder="1"/>
    <xf numFmtId="2" fontId="1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/>
    <xf numFmtId="2" fontId="4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3"/>
  <sheetViews>
    <sheetView tabSelected="1" topLeftCell="A104" workbookViewId="0">
      <selection activeCell="C132" sqref="C132"/>
    </sheetView>
  </sheetViews>
  <sheetFormatPr defaultColWidth="10.28515625" defaultRowHeight="15.75" x14ac:dyDescent="0.25"/>
  <cols>
    <col min="1" max="1" width="4.5703125" style="1" customWidth="1"/>
    <col min="2" max="2" width="73.5703125" style="1" customWidth="1"/>
    <col min="3" max="3" width="16.5703125" style="1" customWidth="1"/>
    <col min="4" max="194" width="10.28515625" style="1"/>
    <col min="195" max="195" width="4.5703125" style="1" customWidth="1"/>
    <col min="196" max="196" width="45.5703125" style="1" customWidth="1"/>
    <col min="197" max="197" width="9" style="1" customWidth="1"/>
    <col min="198" max="198" width="8.28515625" style="1" customWidth="1"/>
    <col min="199" max="199" width="7.85546875" style="1" customWidth="1"/>
    <col min="200" max="200" width="6.85546875" style="1" customWidth="1"/>
    <col min="201" max="201" width="8" style="1" customWidth="1"/>
    <col min="202" max="202" width="12.42578125" style="1" customWidth="1"/>
    <col min="203" max="203" width="10.28515625" style="1"/>
    <col min="204" max="204" width="8.42578125" style="1" customWidth="1"/>
    <col min="205" max="223" width="10.28515625" style="1"/>
    <col min="224" max="224" width="8" style="1" customWidth="1"/>
    <col min="225" max="225" width="9.140625" style="1" customWidth="1"/>
    <col min="226" max="226" width="9.42578125" style="1" customWidth="1"/>
    <col min="227" max="227" width="9.28515625" style="1" customWidth="1"/>
    <col min="228" max="229" width="9.140625" style="1" customWidth="1"/>
    <col min="230" max="230" width="10.42578125" style="1" customWidth="1"/>
    <col min="231" max="450" width="10.28515625" style="1"/>
    <col min="451" max="451" width="4.5703125" style="1" customWidth="1"/>
    <col min="452" max="452" width="45.5703125" style="1" customWidth="1"/>
    <col min="453" max="453" width="9" style="1" customWidth="1"/>
    <col min="454" max="454" width="8.28515625" style="1" customWidth="1"/>
    <col min="455" max="455" width="7.85546875" style="1" customWidth="1"/>
    <col min="456" max="456" width="6.85546875" style="1" customWidth="1"/>
    <col min="457" max="457" width="8" style="1" customWidth="1"/>
    <col min="458" max="458" width="12.42578125" style="1" customWidth="1"/>
    <col min="459" max="459" width="10.28515625" style="1"/>
    <col min="460" max="460" width="8.42578125" style="1" customWidth="1"/>
    <col min="461" max="479" width="10.28515625" style="1"/>
    <col min="480" max="480" width="8" style="1" customWidth="1"/>
    <col min="481" max="481" width="9.140625" style="1" customWidth="1"/>
    <col min="482" max="482" width="9.42578125" style="1" customWidth="1"/>
    <col min="483" max="483" width="9.28515625" style="1" customWidth="1"/>
    <col min="484" max="485" width="9.140625" style="1" customWidth="1"/>
    <col min="486" max="486" width="10.42578125" style="1" customWidth="1"/>
    <col min="487" max="706" width="10.28515625" style="1"/>
    <col min="707" max="707" width="4.5703125" style="1" customWidth="1"/>
    <col min="708" max="708" width="45.5703125" style="1" customWidth="1"/>
    <col min="709" max="709" width="9" style="1" customWidth="1"/>
    <col min="710" max="710" width="8.28515625" style="1" customWidth="1"/>
    <col min="711" max="711" width="7.85546875" style="1" customWidth="1"/>
    <col min="712" max="712" width="6.85546875" style="1" customWidth="1"/>
    <col min="713" max="713" width="8" style="1" customWidth="1"/>
    <col min="714" max="714" width="12.42578125" style="1" customWidth="1"/>
    <col min="715" max="715" width="10.28515625" style="1"/>
    <col min="716" max="716" width="8.42578125" style="1" customWidth="1"/>
    <col min="717" max="735" width="10.28515625" style="1"/>
    <col min="736" max="736" width="8" style="1" customWidth="1"/>
    <col min="737" max="737" width="9.140625" style="1" customWidth="1"/>
    <col min="738" max="738" width="9.42578125" style="1" customWidth="1"/>
    <col min="739" max="739" width="9.28515625" style="1" customWidth="1"/>
    <col min="740" max="741" width="9.140625" style="1" customWidth="1"/>
    <col min="742" max="742" width="10.42578125" style="1" customWidth="1"/>
    <col min="743" max="962" width="10.28515625" style="1"/>
    <col min="963" max="963" width="4.5703125" style="1" customWidth="1"/>
    <col min="964" max="964" width="45.5703125" style="1" customWidth="1"/>
    <col min="965" max="965" width="9" style="1" customWidth="1"/>
    <col min="966" max="966" width="8.28515625" style="1" customWidth="1"/>
    <col min="967" max="967" width="7.85546875" style="1" customWidth="1"/>
    <col min="968" max="968" width="6.85546875" style="1" customWidth="1"/>
    <col min="969" max="969" width="8" style="1" customWidth="1"/>
    <col min="970" max="970" width="12.42578125" style="1" customWidth="1"/>
    <col min="971" max="971" width="10.28515625" style="1"/>
    <col min="972" max="972" width="8.42578125" style="1" customWidth="1"/>
    <col min="973" max="991" width="10.28515625" style="1"/>
    <col min="992" max="992" width="8" style="1" customWidth="1"/>
    <col min="993" max="993" width="9.140625" style="1" customWidth="1"/>
    <col min="994" max="994" width="9.42578125" style="1" customWidth="1"/>
    <col min="995" max="995" width="9.28515625" style="1" customWidth="1"/>
    <col min="996" max="997" width="9.140625" style="1" customWidth="1"/>
    <col min="998" max="998" width="10.42578125" style="1" customWidth="1"/>
    <col min="999" max="1218" width="10.28515625" style="1"/>
    <col min="1219" max="1219" width="4.5703125" style="1" customWidth="1"/>
    <col min="1220" max="1220" width="45.5703125" style="1" customWidth="1"/>
    <col min="1221" max="1221" width="9" style="1" customWidth="1"/>
    <col min="1222" max="1222" width="8.28515625" style="1" customWidth="1"/>
    <col min="1223" max="1223" width="7.85546875" style="1" customWidth="1"/>
    <col min="1224" max="1224" width="6.85546875" style="1" customWidth="1"/>
    <col min="1225" max="1225" width="8" style="1" customWidth="1"/>
    <col min="1226" max="1226" width="12.42578125" style="1" customWidth="1"/>
    <col min="1227" max="1227" width="10.28515625" style="1"/>
    <col min="1228" max="1228" width="8.42578125" style="1" customWidth="1"/>
    <col min="1229" max="1247" width="10.28515625" style="1"/>
    <col min="1248" max="1248" width="8" style="1" customWidth="1"/>
    <col min="1249" max="1249" width="9.140625" style="1" customWidth="1"/>
    <col min="1250" max="1250" width="9.42578125" style="1" customWidth="1"/>
    <col min="1251" max="1251" width="9.28515625" style="1" customWidth="1"/>
    <col min="1252" max="1253" width="9.140625" style="1" customWidth="1"/>
    <col min="1254" max="1254" width="10.42578125" style="1" customWidth="1"/>
    <col min="1255" max="1474" width="10.28515625" style="1"/>
    <col min="1475" max="1475" width="4.5703125" style="1" customWidth="1"/>
    <col min="1476" max="1476" width="45.5703125" style="1" customWidth="1"/>
    <col min="1477" max="1477" width="9" style="1" customWidth="1"/>
    <col min="1478" max="1478" width="8.28515625" style="1" customWidth="1"/>
    <col min="1479" max="1479" width="7.85546875" style="1" customWidth="1"/>
    <col min="1480" max="1480" width="6.85546875" style="1" customWidth="1"/>
    <col min="1481" max="1481" width="8" style="1" customWidth="1"/>
    <col min="1482" max="1482" width="12.42578125" style="1" customWidth="1"/>
    <col min="1483" max="1483" width="10.28515625" style="1"/>
    <col min="1484" max="1484" width="8.42578125" style="1" customWidth="1"/>
    <col min="1485" max="1503" width="10.28515625" style="1"/>
    <col min="1504" max="1504" width="8" style="1" customWidth="1"/>
    <col min="1505" max="1505" width="9.140625" style="1" customWidth="1"/>
    <col min="1506" max="1506" width="9.42578125" style="1" customWidth="1"/>
    <col min="1507" max="1507" width="9.28515625" style="1" customWidth="1"/>
    <col min="1508" max="1509" width="9.140625" style="1" customWidth="1"/>
    <col min="1510" max="1510" width="10.42578125" style="1" customWidth="1"/>
    <col min="1511" max="1730" width="10.28515625" style="1"/>
    <col min="1731" max="1731" width="4.5703125" style="1" customWidth="1"/>
    <col min="1732" max="1732" width="45.5703125" style="1" customWidth="1"/>
    <col min="1733" max="1733" width="9" style="1" customWidth="1"/>
    <col min="1734" max="1734" width="8.28515625" style="1" customWidth="1"/>
    <col min="1735" max="1735" width="7.85546875" style="1" customWidth="1"/>
    <col min="1736" max="1736" width="6.85546875" style="1" customWidth="1"/>
    <col min="1737" max="1737" width="8" style="1" customWidth="1"/>
    <col min="1738" max="1738" width="12.42578125" style="1" customWidth="1"/>
    <col min="1739" max="1739" width="10.28515625" style="1"/>
    <col min="1740" max="1740" width="8.42578125" style="1" customWidth="1"/>
    <col min="1741" max="1759" width="10.28515625" style="1"/>
    <col min="1760" max="1760" width="8" style="1" customWidth="1"/>
    <col min="1761" max="1761" width="9.140625" style="1" customWidth="1"/>
    <col min="1762" max="1762" width="9.42578125" style="1" customWidth="1"/>
    <col min="1763" max="1763" width="9.28515625" style="1" customWidth="1"/>
    <col min="1764" max="1765" width="9.140625" style="1" customWidth="1"/>
    <col min="1766" max="1766" width="10.42578125" style="1" customWidth="1"/>
    <col min="1767" max="1986" width="10.28515625" style="1"/>
    <col min="1987" max="1987" width="4.5703125" style="1" customWidth="1"/>
    <col min="1988" max="1988" width="45.5703125" style="1" customWidth="1"/>
    <col min="1989" max="1989" width="9" style="1" customWidth="1"/>
    <col min="1990" max="1990" width="8.28515625" style="1" customWidth="1"/>
    <col min="1991" max="1991" width="7.85546875" style="1" customWidth="1"/>
    <col min="1992" max="1992" width="6.85546875" style="1" customWidth="1"/>
    <col min="1993" max="1993" width="8" style="1" customWidth="1"/>
    <col min="1994" max="1994" width="12.42578125" style="1" customWidth="1"/>
    <col min="1995" max="1995" width="10.28515625" style="1"/>
    <col min="1996" max="1996" width="8.42578125" style="1" customWidth="1"/>
    <col min="1997" max="2015" width="10.28515625" style="1"/>
    <col min="2016" max="2016" width="8" style="1" customWidth="1"/>
    <col min="2017" max="2017" width="9.140625" style="1" customWidth="1"/>
    <col min="2018" max="2018" width="9.42578125" style="1" customWidth="1"/>
    <col min="2019" max="2019" width="9.28515625" style="1" customWidth="1"/>
    <col min="2020" max="2021" width="9.140625" style="1" customWidth="1"/>
    <col min="2022" max="2022" width="10.42578125" style="1" customWidth="1"/>
    <col min="2023" max="2242" width="10.28515625" style="1"/>
    <col min="2243" max="2243" width="4.5703125" style="1" customWidth="1"/>
    <col min="2244" max="2244" width="45.5703125" style="1" customWidth="1"/>
    <col min="2245" max="2245" width="9" style="1" customWidth="1"/>
    <col min="2246" max="2246" width="8.28515625" style="1" customWidth="1"/>
    <col min="2247" max="2247" width="7.85546875" style="1" customWidth="1"/>
    <col min="2248" max="2248" width="6.85546875" style="1" customWidth="1"/>
    <col min="2249" max="2249" width="8" style="1" customWidth="1"/>
    <col min="2250" max="2250" width="12.42578125" style="1" customWidth="1"/>
    <col min="2251" max="2251" width="10.28515625" style="1"/>
    <col min="2252" max="2252" width="8.42578125" style="1" customWidth="1"/>
    <col min="2253" max="2271" width="10.28515625" style="1"/>
    <col min="2272" max="2272" width="8" style="1" customWidth="1"/>
    <col min="2273" max="2273" width="9.140625" style="1" customWidth="1"/>
    <col min="2274" max="2274" width="9.42578125" style="1" customWidth="1"/>
    <col min="2275" max="2275" width="9.28515625" style="1" customWidth="1"/>
    <col min="2276" max="2277" width="9.140625" style="1" customWidth="1"/>
    <col min="2278" max="2278" width="10.42578125" style="1" customWidth="1"/>
    <col min="2279" max="2498" width="10.28515625" style="1"/>
    <col min="2499" max="2499" width="4.5703125" style="1" customWidth="1"/>
    <col min="2500" max="2500" width="45.5703125" style="1" customWidth="1"/>
    <col min="2501" max="2501" width="9" style="1" customWidth="1"/>
    <col min="2502" max="2502" width="8.28515625" style="1" customWidth="1"/>
    <col min="2503" max="2503" width="7.85546875" style="1" customWidth="1"/>
    <col min="2504" max="2504" width="6.85546875" style="1" customWidth="1"/>
    <col min="2505" max="2505" width="8" style="1" customWidth="1"/>
    <col min="2506" max="2506" width="12.42578125" style="1" customWidth="1"/>
    <col min="2507" max="2507" width="10.28515625" style="1"/>
    <col min="2508" max="2508" width="8.42578125" style="1" customWidth="1"/>
    <col min="2509" max="2527" width="10.28515625" style="1"/>
    <col min="2528" max="2528" width="8" style="1" customWidth="1"/>
    <col min="2529" max="2529" width="9.140625" style="1" customWidth="1"/>
    <col min="2530" max="2530" width="9.42578125" style="1" customWidth="1"/>
    <col min="2531" max="2531" width="9.28515625" style="1" customWidth="1"/>
    <col min="2532" max="2533" width="9.140625" style="1" customWidth="1"/>
    <col min="2534" max="2534" width="10.42578125" style="1" customWidth="1"/>
    <col min="2535" max="2754" width="10.28515625" style="1"/>
    <col min="2755" max="2755" width="4.5703125" style="1" customWidth="1"/>
    <col min="2756" max="2756" width="45.5703125" style="1" customWidth="1"/>
    <col min="2757" max="2757" width="9" style="1" customWidth="1"/>
    <col min="2758" max="2758" width="8.28515625" style="1" customWidth="1"/>
    <col min="2759" max="2759" width="7.85546875" style="1" customWidth="1"/>
    <col min="2760" max="2760" width="6.85546875" style="1" customWidth="1"/>
    <col min="2761" max="2761" width="8" style="1" customWidth="1"/>
    <col min="2762" max="2762" width="12.42578125" style="1" customWidth="1"/>
    <col min="2763" max="2763" width="10.28515625" style="1"/>
    <col min="2764" max="2764" width="8.42578125" style="1" customWidth="1"/>
    <col min="2765" max="2783" width="10.28515625" style="1"/>
    <col min="2784" max="2784" width="8" style="1" customWidth="1"/>
    <col min="2785" max="2785" width="9.140625" style="1" customWidth="1"/>
    <col min="2786" max="2786" width="9.42578125" style="1" customWidth="1"/>
    <col min="2787" max="2787" width="9.28515625" style="1" customWidth="1"/>
    <col min="2788" max="2789" width="9.140625" style="1" customWidth="1"/>
    <col min="2790" max="2790" width="10.42578125" style="1" customWidth="1"/>
    <col min="2791" max="3010" width="10.28515625" style="1"/>
    <col min="3011" max="3011" width="4.5703125" style="1" customWidth="1"/>
    <col min="3012" max="3012" width="45.5703125" style="1" customWidth="1"/>
    <col min="3013" max="3013" width="9" style="1" customWidth="1"/>
    <col min="3014" max="3014" width="8.28515625" style="1" customWidth="1"/>
    <col min="3015" max="3015" width="7.85546875" style="1" customWidth="1"/>
    <col min="3016" max="3016" width="6.85546875" style="1" customWidth="1"/>
    <col min="3017" max="3017" width="8" style="1" customWidth="1"/>
    <col min="3018" max="3018" width="12.42578125" style="1" customWidth="1"/>
    <col min="3019" max="3019" width="10.28515625" style="1"/>
    <col min="3020" max="3020" width="8.42578125" style="1" customWidth="1"/>
    <col min="3021" max="3039" width="10.28515625" style="1"/>
    <col min="3040" max="3040" width="8" style="1" customWidth="1"/>
    <col min="3041" max="3041" width="9.140625" style="1" customWidth="1"/>
    <col min="3042" max="3042" width="9.42578125" style="1" customWidth="1"/>
    <col min="3043" max="3043" width="9.28515625" style="1" customWidth="1"/>
    <col min="3044" max="3045" width="9.140625" style="1" customWidth="1"/>
    <col min="3046" max="3046" width="10.42578125" style="1" customWidth="1"/>
    <col min="3047" max="3266" width="10.28515625" style="1"/>
    <col min="3267" max="3267" width="4.5703125" style="1" customWidth="1"/>
    <col min="3268" max="3268" width="45.5703125" style="1" customWidth="1"/>
    <col min="3269" max="3269" width="9" style="1" customWidth="1"/>
    <col min="3270" max="3270" width="8.28515625" style="1" customWidth="1"/>
    <col min="3271" max="3271" width="7.85546875" style="1" customWidth="1"/>
    <col min="3272" max="3272" width="6.85546875" style="1" customWidth="1"/>
    <col min="3273" max="3273" width="8" style="1" customWidth="1"/>
    <col min="3274" max="3274" width="12.42578125" style="1" customWidth="1"/>
    <col min="3275" max="3275" width="10.28515625" style="1"/>
    <col min="3276" max="3276" width="8.42578125" style="1" customWidth="1"/>
    <col min="3277" max="3295" width="10.28515625" style="1"/>
    <col min="3296" max="3296" width="8" style="1" customWidth="1"/>
    <col min="3297" max="3297" width="9.140625" style="1" customWidth="1"/>
    <col min="3298" max="3298" width="9.42578125" style="1" customWidth="1"/>
    <col min="3299" max="3299" width="9.28515625" style="1" customWidth="1"/>
    <col min="3300" max="3301" width="9.140625" style="1" customWidth="1"/>
    <col min="3302" max="3302" width="10.42578125" style="1" customWidth="1"/>
    <col min="3303" max="3522" width="10.28515625" style="1"/>
    <col min="3523" max="3523" width="4.5703125" style="1" customWidth="1"/>
    <col min="3524" max="3524" width="45.5703125" style="1" customWidth="1"/>
    <col min="3525" max="3525" width="9" style="1" customWidth="1"/>
    <col min="3526" max="3526" width="8.28515625" style="1" customWidth="1"/>
    <col min="3527" max="3527" width="7.85546875" style="1" customWidth="1"/>
    <col min="3528" max="3528" width="6.85546875" style="1" customWidth="1"/>
    <col min="3529" max="3529" width="8" style="1" customWidth="1"/>
    <col min="3530" max="3530" width="12.42578125" style="1" customWidth="1"/>
    <col min="3531" max="3531" width="10.28515625" style="1"/>
    <col min="3532" max="3532" width="8.42578125" style="1" customWidth="1"/>
    <col min="3533" max="3551" width="10.28515625" style="1"/>
    <col min="3552" max="3552" width="8" style="1" customWidth="1"/>
    <col min="3553" max="3553" width="9.140625" style="1" customWidth="1"/>
    <col min="3554" max="3554" width="9.42578125" style="1" customWidth="1"/>
    <col min="3555" max="3555" width="9.28515625" style="1" customWidth="1"/>
    <col min="3556" max="3557" width="9.140625" style="1" customWidth="1"/>
    <col min="3558" max="3558" width="10.42578125" style="1" customWidth="1"/>
    <col min="3559" max="3778" width="10.28515625" style="1"/>
    <col min="3779" max="3779" width="4.5703125" style="1" customWidth="1"/>
    <col min="3780" max="3780" width="45.5703125" style="1" customWidth="1"/>
    <col min="3781" max="3781" width="9" style="1" customWidth="1"/>
    <col min="3782" max="3782" width="8.28515625" style="1" customWidth="1"/>
    <col min="3783" max="3783" width="7.85546875" style="1" customWidth="1"/>
    <col min="3784" max="3784" width="6.85546875" style="1" customWidth="1"/>
    <col min="3785" max="3785" width="8" style="1" customWidth="1"/>
    <col min="3786" max="3786" width="12.42578125" style="1" customWidth="1"/>
    <col min="3787" max="3787" width="10.28515625" style="1"/>
    <col min="3788" max="3788" width="8.42578125" style="1" customWidth="1"/>
    <col min="3789" max="3807" width="10.28515625" style="1"/>
    <col min="3808" max="3808" width="8" style="1" customWidth="1"/>
    <col min="3809" max="3809" width="9.140625" style="1" customWidth="1"/>
    <col min="3810" max="3810" width="9.42578125" style="1" customWidth="1"/>
    <col min="3811" max="3811" width="9.28515625" style="1" customWidth="1"/>
    <col min="3812" max="3813" width="9.140625" style="1" customWidth="1"/>
    <col min="3814" max="3814" width="10.42578125" style="1" customWidth="1"/>
    <col min="3815" max="4034" width="10.28515625" style="1"/>
    <col min="4035" max="4035" width="4.5703125" style="1" customWidth="1"/>
    <col min="4036" max="4036" width="45.5703125" style="1" customWidth="1"/>
    <col min="4037" max="4037" width="9" style="1" customWidth="1"/>
    <col min="4038" max="4038" width="8.28515625" style="1" customWidth="1"/>
    <col min="4039" max="4039" width="7.85546875" style="1" customWidth="1"/>
    <col min="4040" max="4040" width="6.85546875" style="1" customWidth="1"/>
    <col min="4041" max="4041" width="8" style="1" customWidth="1"/>
    <col min="4042" max="4042" width="12.42578125" style="1" customWidth="1"/>
    <col min="4043" max="4043" width="10.28515625" style="1"/>
    <col min="4044" max="4044" width="8.42578125" style="1" customWidth="1"/>
    <col min="4045" max="4063" width="10.28515625" style="1"/>
    <col min="4064" max="4064" width="8" style="1" customWidth="1"/>
    <col min="4065" max="4065" width="9.140625" style="1" customWidth="1"/>
    <col min="4066" max="4066" width="9.42578125" style="1" customWidth="1"/>
    <col min="4067" max="4067" width="9.28515625" style="1" customWidth="1"/>
    <col min="4068" max="4069" width="9.140625" style="1" customWidth="1"/>
    <col min="4070" max="4070" width="10.42578125" style="1" customWidth="1"/>
    <col min="4071" max="4290" width="10.28515625" style="1"/>
    <col min="4291" max="4291" width="4.5703125" style="1" customWidth="1"/>
    <col min="4292" max="4292" width="45.5703125" style="1" customWidth="1"/>
    <col min="4293" max="4293" width="9" style="1" customWidth="1"/>
    <col min="4294" max="4294" width="8.28515625" style="1" customWidth="1"/>
    <col min="4295" max="4295" width="7.85546875" style="1" customWidth="1"/>
    <col min="4296" max="4296" width="6.85546875" style="1" customWidth="1"/>
    <col min="4297" max="4297" width="8" style="1" customWidth="1"/>
    <col min="4298" max="4298" width="12.42578125" style="1" customWidth="1"/>
    <col min="4299" max="4299" width="10.28515625" style="1"/>
    <col min="4300" max="4300" width="8.42578125" style="1" customWidth="1"/>
    <col min="4301" max="4319" width="10.28515625" style="1"/>
    <col min="4320" max="4320" width="8" style="1" customWidth="1"/>
    <col min="4321" max="4321" width="9.140625" style="1" customWidth="1"/>
    <col min="4322" max="4322" width="9.42578125" style="1" customWidth="1"/>
    <col min="4323" max="4323" width="9.28515625" style="1" customWidth="1"/>
    <col min="4324" max="4325" width="9.140625" style="1" customWidth="1"/>
    <col min="4326" max="4326" width="10.42578125" style="1" customWidth="1"/>
    <col min="4327" max="4546" width="10.28515625" style="1"/>
    <col min="4547" max="4547" width="4.5703125" style="1" customWidth="1"/>
    <col min="4548" max="4548" width="45.5703125" style="1" customWidth="1"/>
    <col min="4549" max="4549" width="9" style="1" customWidth="1"/>
    <col min="4550" max="4550" width="8.28515625" style="1" customWidth="1"/>
    <col min="4551" max="4551" width="7.85546875" style="1" customWidth="1"/>
    <col min="4552" max="4552" width="6.85546875" style="1" customWidth="1"/>
    <col min="4553" max="4553" width="8" style="1" customWidth="1"/>
    <col min="4554" max="4554" width="12.42578125" style="1" customWidth="1"/>
    <col min="4555" max="4555" width="10.28515625" style="1"/>
    <col min="4556" max="4556" width="8.42578125" style="1" customWidth="1"/>
    <col min="4557" max="4575" width="10.28515625" style="1"/>
    <col min="4576" max="4576" width="8" style="1" customWidth="1"/>
    <col min="4577" max="4577" width="9.140625" style="1" customWidth="1"/>
    <col min="4578" max="4578" width="9.42578125" style="1" customWidth="1"/>
    <col min="4579" max="4579" width="9.28515625" style="1" customWidth="1"/>
    <col min="4580" max="4581" width="9.140625" style="1" customWidth="1"/>
    <col min="4582" max="4582" width="10.42578125" style="1" customWidth="1"/>
    <col min="4583" max="4802" width="10.28515625" style="1"/>
    <col min="4803" max="4803" width="4.5703125" style="1" customWidth="1"/>
    <col min="4804" max="4804" width="45.5703125" style="1" customWidth="1"/>
    <col min="4805" max="4805" width="9" style="1" customWidth="1"/>
    <col min="4806" max="4806" width="8.28515625" style="1" customWidth="1"/>
    <col min="4807" max="4807" width="7.85546875" style="1" customWidth="1"/>
    <col min="4808" max="4808" width="6.85546875" style="1" customWidth="1"/>
    <col min="4809" max="4809" width="8" style="1" customWidth="1"/>
    <col min="4810" max="4810" width="12.42578125" style="1" customWidth="1"/>
    <col min="4811" max="4811" width="10.28515625" style="1"/>
    <col min="4812" max="4812" width="8.42578125" style="1" customWidth="1"/>
    <col min="4813" max="4831" width="10.28515625" style="1"/>
    <col min="4832" max="4832" width="8" style="1" customWidth="1"/>
    <col min="4833" max="4833" width="9.140625" style="1" customWidth="1"/>
    <col min="4834" max="4834" width="9.42578125" style="1" customWidth="1"/>
    <col min="4835" max="4835" width="9.28515625" style="1" customWidth="1"/>
    <col min="4836" max="4837" width="9.140625" style="1" customWidth="1"/>
    <col min="4838" max="4838" width="10.42578125" style="1" customWidth="1"/>
    <col min="4839" max="5058" width="10.28515625" style="1"/>
    <col min="5059" max="5059" width="4.5703125" style="1" customWidth="1"/>
    <col min="5060" max="5060" width="45.5703125" style="1" customWidth="1"/>
    <col min="5061" max="5061" width="9" style="1" customWidth="1"/>
    <col min="5062" max="5062" width="8.28515625" style="1" customWidth="1"/>
    <col min="5063" max="5063" width="7.85546875" style="1" customWidth="1"/>
    <col min="5064" max="5064" width="6.85546875" style="1" customWidth="1"/>
    <col min="5065" max="5065" width="8" style="1" customWidth="1"/>
    <col min="5066" max="5066" width="12.42578125" style="1" customWidth="1"/>
    <col min="5067" max="5067" width="10.28515625" style="1"/>
    <col min="5068" max="5068" width="8.42578125" style="1" customWidth="1"/>
    <col min="5069" max="5087" width="10.28515625" style="1"/>
    <col min="5088" max="5088" width="8" style="1" customWidth="1"/>
    <col min="5089" max="5089" width="9.140625" style="1" customWidth="1"/>
    <col min="5090" max="5090" width="9.42578125" style="1" customWidth="1"/>
    <col min="5091" max="5091" width="9.28515625" style="1" customWidth="1"/>
    <col min="5092" max="5093" width="9.140625" style="1" customWidth="1"/>
    <col min="5094" max="5094" width="10.42578125" style="1" customWidth="1"/>
    <col min="5095" max="5314" width="10.28515625" style="1"/>
    <col min="5315" max="5315" width="4.5703125" style="1" customWidth="1"/>
    <col min="5316" max="5316" width="45.5703125" style="1" customWidth="1"/>
    <col min="5317" max="5317" width="9" style="1" customWidth="1"/>
    <col min="5318" max="5318" width="8.28515625" style="1" customWidth="1"/>
    <col min="5319" max="5319" width="7.85546875" style="1" customWidth="1"/>
    <col min="5320" max="5320" width="6.85546875" style="1" customWidth="1"/>
    <col min="5321" max="5321" width="8" style="1" customWidth="1"/>
    <col min="5322" max="5322" width="12.42578125" style="1" customWidth="1"/>
    <col min="5323" max="5323" width="10.28515625" style="1"/>
    <col min="5324" max="5324" width="8.42578125" style="1" customWidth="1"/>
    <col min="5325" max="5343" width="10.28515625" style="1"/>
    <col min="5344" max="5344" width="8" style="1" customWidth="1"/>
    <col min="5345" max="5345" width="9.140625" style="1" customWidth="1"/>
    <col min="5346" max="5346" width="9.42578125" style="1" customWidth="1"/>
    <col min="5347" max="5347" width="9.28515625" style="1" customWidth="1"/>
    <col min="5348" max="5349" width="9.140625" style="1" customWidth="1"/>
    <col min="5350" max="5350" width="10.42578125" style="1" customWidth="1"/>
    <col min="5351" max="5570" width="10.28515625" style="1"/>
    <col min="5571" max="5571" width="4.5703125" style="1" customWidth="1"/>
    <col min="5572" max="5572" width="45.5703125" style="1" customWidth="1"/>
    <col min="5573" max="5573" width="9" style="1" customWidth="1"/>
    <col min="5574" max="5574" width="8.28515625" style="1" customWidth="1"/>
    <col min="5575" max="5575" width="7.85546875" style="1" customWidth="1"/>
    <col min="5576" max="5576" width="6.85546875" style="1" customWidth="1"/>
    <col min="5577" max="5577" width="8" style="1" customWidth="1"/>
    <col min="5578" max="5578" width="12.42578125" style="1" customWidth="1"/>
    <col min="5579" max="5579" width="10.28515625" style="1"/>
    <col min="5580" max="5580" width="8.42578125" style="1" customWidth="1"/>
    <col min="5581" max="5599" width="10.28515625" style="1"/>
    <col min="5600" max="5600" width="8" style="1" customWidth="1"/>
    <col min="5601" max="5601" width="9.140625" style="1" customWidth="1"/>
    <col min="5602" max="5602" width="9.42578125" style="1" customWidth="1"/>
    <col min="5603" max="5603" width="9.28515625" style="1" customWidth="1"/>
    <col min="5604" max="5605" width="9.140625" style="1" customWidth="1"/>
    <col min="5606" max="5606" width="10.42578125" style="1" customWidth="1"/>
    <col min="5607" max="5826" width="10.28515625" style="1"/>
    <col min="5827" max="5827" width="4.5703125" style="1" customWidth="1"/>
    <col min="5828" max="5828" width="45.5703125" style="1" customWidth="1"/>
    <col min="5829" max="5829" width="9" style="1" customWidth="1"/>
    <col min="5830" max="5830" width="8.28515625" style="1" customWidth="1"/>
    <col min="5831" max="5831" width="7.85546875" style="1" customWidth="1"/>
    <col min="5832" max="5832" width="6.85546875" style="1" customWidth="1"/>
    <col min="5833" max="5833" width="8" style="1" customWidth="1"/>
    <col min="5834" max="5834" width="12.42578125" style="1" customWidth="1"/>
    <col min="5835" max="5835" width="10.28515625" style="1"/>
    <col min="5836" max="5836" width="8.42578125" style="1" customWidth="1"/>
    <col min="5837" max="5855" width="10.28515625" style="1"/>
    <col min="5856" max="5856" width="8" style="1" customWidth="1"/>
    <col min="5857" max="5857" width="9.140625" style="1" customWidth="1"/>
    <col min="5858" max="5858" width="9.42578125" style="1" customWidth="1"/>
    <col min="5859" max="5859" width="9.28515625" style="1" customWidth="1"/>
    <col min="5860" max="5861" width="9.140625" style="1" customWidth="1"/>
    <col min="5862" max="5862" width="10.42578125" style="1" customWidth="1"/>
    <col min="5863" max="6082" width="10.28515625" style="1"/>
    <col min="6083" max="6083" width="4.5703125" style="1" customWidth="1"/>
    <col min="6084" max="6084" width="45.5703125" style="1" customWidth="1"/>
    <col min="6085" max="6085" width="9" style="1" customWidth="1"/>
    <col min="6086" max="6086" width="8.28515625" style="1" customWidth="1"/>
    <col min="6087" max="6087" width="7.85546875" style="1" customWidth="1"/>
    <col min="6088" max="6088" width="6.85546875" style="1" customWidth="1"/>
    <col min="6089" max="6089" width="8" style="1" customWidth="1"/>
    <col min="6090" max="6090" width="12.42578125" style="1" customWidth="1"/>
    <col min="6091" max="6091" width="10.28515625" style="1"/>
    <col min="6092" max="6092" width="8.42578125" style="1" customWidth="1"/>
    <col min="6093" max="6111" width="10.28515625" style="1"/>
    <col min="6112" max="6112" width="8" style="1" customWidth="1"/>
    <col min="6113" max="6113" width="9.140625" style="1" customWidth="1"/>
    <col min="6114" max="6114" width="9.42578125" style="1" customWidth="1"/>
    <col min="6115" max="6115" width="9.28515625" style="1" customWidth="1"/>
    <col min="6116" max="6117" width="9.140625" style="1" customWidth="1"/>
    <col min="6118" max="6118" width="10.42578125" style="1" customWidth="1"/>
    <col min="6119" max="6338" width="10.28515625" style="1"/>
    <col min="6339" max="6339" width="4.5703125" style="1" customWidth="1"/>
    <col min="6340" max="6340" width="45.5703125" style="1" customWidth="1"/>
    <col min="6341" max="6341" width="9" style="1" customWidth="1"/>
    <col min="6342" max="6342" width="8.28515625" style="1" customWidth="1"/>
    <col min="6343" max="6343" width="7.85546875" style="1" customWidth="1"/>
    <col min="6344" max="6344" width="6.85546875" style="1" customWidth="1"/>
    <col min="6345" max="6345" width="8" style="1" customWidth="1"/>
    <col min="6346" max="6346" width="12.42578125" style="1" customWidth="1"/>
    <col min="6347" max="6347" width="10.28515625" style="1"/>
    <col min="6348" max="6348" width="8.42578125" style="1" customWidth="1"/>
    <col min="6349" max="6367" width="10.28515625" style="1"/>
    <col min="6368" max="6368" width="8" style="1" customWidth="1"/>
    <col min="6369" max="6369" width="9.140625" style="1" customWidth="1"/>
    <col min="6370" max="6370" width="9.42578125" style="1" customWidth="1"/>
    <col min="6371" max="6371" width="9.28515625" style="1" customWidth="1"/>
    <col min="6372" max="6373" width="9.140625" style="1" customWidth="1"/>
    <col min="6374" max="6374" width="10.42578125" style="1" customWidth="1"/>
    <col min="6375" max="6594" width="10.28515625" style="1"/>
    <col min="6595" max="6595" width="4.5703125" style="1" customWidth="1"/>
    <col min="6596" max="6596" width="45.5703125" style="1" customWidth="1"/>
    <col min="6597" max="6597" width="9" style="1" customWidth="1"/>
    <col min="6598" max="6598" width="8.28515625" style="1" customWidth="1"/>
    <col min="6599" max="6599" width="7.85546875" style="1" customWidth="1"/>
    <col min="6600" max="6600" width="6.85546875" style="1" customWidth="1"/>
    <col min="6601" max="6601" width="8" style="1" customWidth="1"/>
    <col min="6602" max="6602" width="12.42578125" style="1" customWidth="1"/>
    <col min="6603" max="6603" width="10.28515625" style="1"/>
    <col min="6604" max="6604" width="8.42578125" style="1" customWidth="1"/>
    <col min="6605" max="6623" width="10.28515625" style="1"/>
    <col min="6624" max="6624" width="8" style="1" customWidth="1"/>
    <col min="6625" max="6625" width="9.140625" style="1" customWidth="1"/>
    <col min="6626" max="6626" width="9.42578125" style="1" customWidth="1"/>
    <col min="6627" max="6627" width="9.28515625" style="1" customWidth="1"/>
    <col min="6628" max="6629" width="9.140625" style="1" customWidth="1"/>
    <col min="6630" max="6630" width="10.42578125" style="1" customWidth="1"/>
    <col min="6631" max="6850" width="10.28515625" style="1"/>
    <col min="6851" max="6851" width="4.5703125" style="1" customWidth="1"/>
    <col min="6852" max="6852" width="45.5703125" style="1" customWidth="1"/>
    <col min="6853" max="6853" width="9" style="1" customWidth="1"/>
    <col min="6854" max="6854" width="8.28515625" style="1" customWidth="1"/>
    <col min="6855" max="6855" width="7.85546875" style="1" customWidth="1"/>
    <col min="6856" max="6856" width="6.85546875" style="1" customWidth="1"/>
    <col min="6857" max="6857" width="8" style="1" customWidth="1"/>
    <col min="6858" max="6858" width="12.42578125" style="1" customWidth="1"/>
    <col min="6859" max="6859" width="10.28515625" style="1"/>
    <col min="6860" max="6860" width="8.42578125" style="1" customWidth="1"/>
    <col min="6861" max="6879" width="10.28515625" style="1"/>
    <col min="6880" max="6880" width="8" style="1" customWidth="1"/>
    <col min="6881" max="6881" width="9.140625" style="1" customWidth="1"/>
    <col min="6882" max="6882" width="9.42578125" style="1" customWidth="1"/>
    <col min="6883" max="6883" width="9.28515625" style="1" customWidth="1"/>
    <col min="6884" max="6885" width="9.140625" style="1" customWidth="1"/>
    <col min="6886" max="6886" width="10.42578125" style="1" customWidth="1"/>
    <col min="6887" max="7106" width="10.28515625" style="1"/>
    <col min="7107" max="7107" width="4.5703125" style="1" customWidth="1"/>
    <col min="7108" max="7108" width="45.5703125" style="1" customWidth="1"/>
    <col min="7109" max="7109" width="9" style="1" customWidth="1"/>
    <col min="7110" max="7110" width="8.28515625" style="1" customWidth="1"/>
    <col min="7111" max="7111" width="7.85546875" style="1" customWidth="1"/>
    <col min="7112" max="7112" width="6.85546875" style="1" customWidth="1"/>
    <col min="7113" max="7113" width="8" style="1" customWidth="1"/>
    <col min="7114" max="7114" width="12.42578125" style="1" customWidth="1"/>
    <col min="7115" max="7115" width="10.28515625" style="1"/>
    <col min="7116" max="7116" width="8.42578125" style="1" customWidth="1"/>
    <col min="7117" max="7135" width="10.28515625" style="1"/>
    <col min="7136" max="7136" width="8" style="1" customWidth="1"/>
    <col min="7137" max="7137" width="9.140625" style="1" customWidth="1"/>
    <col min="7138" max="7138" width="9.42578125" style="1" customWidth="1"/>
    <col min="7139" max="7139" width="9.28515625" style="1" customWidth="1"/>
    <col min="7140" max="7141" width="9.140625" style="1" customWidth="1"/>
    <col min="7142" max="7142" width="10.42578125" style="1" customWidth="1"/>
    <col min="7143" max="7362" width="10.28515625" style="1"/>
    <col min="7363" max="7363" width="4.5703125" style="1" customWidth="1"/>
    <col min="7364" max="7364" width="45.5703125" style="1" customWidth="1"/>
    <col min="7365" max="7365" width="9" style="1" customWidth="1"/>
    <col min="7366" max="7366" width="8.28515625" style="1" customWidth="1"/>
    <col min="7367" max="7367" width="7.85546875" style="1" customWidth="1"/>
    <col min="7368" max="7368" width="6.85546875" style="1" customWidth="1"/>
    <col min="7369" max="7369" width="8" style="1" customWidth="1"/>
    <col min="7370" max="7370" width="12.42578125" style="1" customWidth="1"/>
    <col min="7371" max="7371" width="10.28515625" style="1"/>
    <col min="7372" max="7372" width="8.42578125" style="1" customWidth="1"/>
    <col min="7373" max="7391" width="10.28515625" style="1"/>
    <col min="7392" max="7392" width="8" style="1" customWidth="1"/>
    <col min="7393" max="7393" width="9.140625" style="1" customWidth="1"/>
    <col min="7394" max="7394" width="9.42578125" style="1" customWidth="1"/>
    <col min="7395" max="7395" width="9.28515625" style="1" customWidth="1"/>
    <col min="7396" max="7397" width="9.140625" style="1" customWidth="1"/>
    <col min="7398" max="7398" width="10.42578125" style="1" customWidth="1"/>
    <col min="7399" max="7618" width="10.28515625" style="1"/>
    <col min="7619" max="7619" width="4.5703125" style="1" customWidth="1"/>
    <col min="7620" max="7620" width="45.5703125" style="1" customWidth="1"/>
    <col min="7621" max="7621" width="9" style="1" customWidth="1"/>
    <col min="7622" max="7622" width="8.28515625" style="1" customWidth="1"/>
    <col min="7623" max="7623" width="7.85546875" style="1" customWidth="1"/>
    <col min="7624" max="7624" width="6.85546875" style="1" customWidth="1"/>
    <col min="7625" max="7625" width="8" style="1" customWidth="1"/>
    <col min="7626" max="7626" width="12.42578125" style="1" customWidth="1"/>
    <col min="7627" max="7627" width="10.28515625" style="1"/>
    <col min="7628" max="7628" width="8.42578125" style="1" customWidth="1"/>
    <col min="7629" max="7647" width="10.28515625" style="1"/>
    <col min="7648" max="7648" width="8" style="1" customWidth="1"/>
    <col min="7649" max="7649" width="9.140625" style="1" customWidth="1"/>
    <col min="7650" max="7650" width="9.42578125" style="1" customWidth="1"/>
    <col min="7651" max="7651" width="9.28515625" style="1" customWidth="1"/>
    <col min="7652" max="7653" width="9.140625" style="1" customWidth="1"/>
    <col min="7654" max="7654" width="10.42578125" style="1" customWidth="1"/>
    <col min="7655" max="7874" width="10.28515625" style="1"/>
    <col min="7875" max="7875" width="4.5703125" style="1" customWidth="1"/>
    <col min="7876" max="7876" width="45.5703125" style="1" customWidth="1"/>
    <col min="7877" max="7877" width="9" style="1" customWidth="1"/>
    <col min="7878" max="7878" width="8.28515625" style="1" customWidth="1"/>
    <col min="7879" max="7879" width="7.85546875" style="1" customWidth="1"/>
    <col min="7880" max="7880" width="6.85546875" style="1" customWidth="1"/>
    <col min="7881" max="7881" width="8" style="1" customWidth="1"/>
    <col min="7882" max="7882" width="12.42578125" style="1" customWidth="1"/>
    <col min="7883" max="7883" width="10.28515625" style="1"/>
    <col min="7884" max="7884" width="8.42578125" style="1" customWidth="1"/>
    <col min="7885" max="7903" width="10.28515625" style="1"/>
    <col min="7904" max="7904" width="8" style="1" customWidth="1"/>
    <col min="7905" max="7905" width="9.140625" style="1" customWidth="1"/>
    <col min="7906" max="7906" width="9.42578125" style="1" customWidth="1"/>
    <col min="7907" max="7907" width="9.28515625" style="1" customWidth="1"/>
    <col min="7908" max="7909" width="9.140625" style="1" customWidth="1"/>
    <col min="7910" max="7910" width="10.42578125" style="1" customWidth="1"/>
    <col min="7911" max="8130" width="10.28515625" style="1"/>
    <col min="8131" max="8131" width="4.5703125" style="1" customWidth="1"/>
    <col min="8132" max="8132" width="45.5703125" style="1" customWidth="1"/>
    <col min="8133" max="8133" width="9" style="1" customWidth="1"/>
    <col min="8134" max="8134" width="8.28515625" style="1" customWidth="1"/>
    <col min="8135" max="8135" width="7.85546875" style="1" customWidth="1"/>
    <col min="8136" max="8136" width="6.85546875" style="1" customWidth="1"/>
    <col min="8137" max="8137" width="8" style="1" customWidth="1"/>
    <col min="8138" max="8138" width="12.42578125" style="1" customWidth="1"/>
    <col min="8139" max="8139" width="10.28515625" style="1"/>
    <col min="8140" max="8140" width="8.42578125" style="1" customWidth="1"/>
    <col min="8141" max="8159" width="10.28515625" style="1"/>
    <col min="8160" max="8160" width="8" style="1" customWidth="1"/>
    <col min="8161" max="8161" width="9.140625" style="1" customWidth="1"/>
    <col min="8162" max="8162" width="9.42578125" style="1" customWidth="1"/>
    <col min="8163" max="8163" width="9.28515625" style="1" customWidth="1"/>
    <col min="8164" max="8165" width="9.140625" style="1" customWidth="1"/>
    <col min="8166" max="8166" width="10.42578125" style="1" customWidth="1"/>
    <col min="8167" max="8386" width="10.28515625" style="1"/>
    <col min="8387" max="8387" width="4.5703125" style="1" customWidth="1"/>
    <col min="8388" max="8388" width="45.5703125" style="1" customWidth="1"/>
    <col min="8389" max="8389" width="9" style="1" customWidth="1"/>
    <col min="8390" max="8390" width="8.28515625" style="1" customWidth="1"/>
    <col min="8391" max="8391" width="7.85546875" style="1" customWidth="1"/>
    <col min="8392" max="8392" width="6.85546875" style="1" customWidth="1"/>
    <col min="8393" max="8393" width="8" style="1" customWidth="1"/>
    <col min="8394" max="8394" width="12.42578125" style="1" customWidth="1"/>
    <col min="8395" max="8395" width="10.28515625" style="1"/>
    <col min="8396" max="8396" width="8.42578125" style="1" customWidth="1"/>
    <col min="8397" max="8415" width="10.28515625" style="1"/>
    <col min="8416" max="8416" width="8" style="1" customWidth="1"/>
    <col min="8417" max="8417" width="9.140625" style="1" customWidth="1"/>
    <col min="8418" max="8418" width="9.42578125" style="1" customWidth="1"/>
    <col min="8419" max="8419" width="9.28515625" style="1" customWidth="1"/>
    <col min="8420" max="8421" width="9.140625" style="1" customWidth="1"/>
    <col min="8422" max="8422" width="10.42578125" style="1" customWidth="1"/>
    <col min="8423" max="8642" width="10.28515625" style="1"/>
    <col min="8643" max="8643" width="4.5703125" style="1" customWidth="1"/>
    <col min="8644" max="8644" width="45.5703125" style="1" customWidth="1"/>
    <col min="8645" max="8645" width="9" style="1" customWidth="1"/>
    <col min="8646" max="8646" width="8.28515625" style="1" customWidth="1"/>
    <col min="8647" max="8647" width="7.85546875" style="1" customWidth="1"/>
    <col min="8648" max="8648" width="6.85546875" style="1" customWidth="1"/>
    <col min="8649" max="8649" width="8" style="1" customWidth="1"/>
    <col min="8650" max="8650" width="12.42578125" style="1" customWidth="1"/>
    <col min="8651" max="8651" width="10.28515625" style="1"/>
    <col min="8652" max="8652" width="8.42578125" style="1" customWidth="1"/>
    <col min="8653" max="8671" width="10.28515625" style="1"/>
    <col min="8672" max="8672" width="8" style="1" customWidth="1"/>
    <col min="8673" max="8673" width="9.140625" style="1" customWidth="1"/>
    <col min="8674" max="8674" width="9.42578125" style="1" customWidth="1"/>
    <col min="8675" max="8675" width="9.28515625" style="1" customWidth="1"/>
    <col min="8676" max="8677" width="9.140625" style="1" customWidth="1"/>
    <col min="8678" max="8678" width="10.42578125" style="1" customWidth="1"/>
    <col min="8679" max="8898" width="10.28515625" style="1"/>
    <col min="8899" max="8899" width="4.5703125" style="1" customWidth="1"/>
    <col min="8900" max="8900" width="45.5703125" style="1" customWidth="1"/>
    <col min="8901" max="8901" width="9" style="1" customWidth="1"/>
    <col min="8902" max="8902" width="8.28515625" style="1" customWidth="1"/>
    <col min="8903" max="8903" width="7.85546875" style="1" customWidth="1"/>
    <col min="8904" max="8904" width="6.85546875" style="1" customWidth="1"/>
    <col min="8905" max="8905" width="8" style="1" customWidth="1"/>
    <col min="8906" max="8906" width="12.42578125" style="1" customWidth="1"/>
    <col min="8907" max="8907" width="10.28515625" style="1"/>
    <col min="8908" max="8908" width="8.42578125" style="1" customWidth="1"/>
    <col min="8909" max="8927" width="10.28515625" style="1"/>
    <col min="8928" max="8928" width="8" style="1" customWidth="1"/>
    <col min="8929" max="8929" width="9.140625" style="1" customWidth="1"/>
    <col min="8930" max="8930" width="9.42578125" style="1" customWidth="1"/>
    <col min="8931" max="8931" width="9.28515625" style="1" customWidth="1"/>
    <col min="8932" max="8933" width="9.140625" style="1" customWidth="1"/>
    <col min="8934" max="8934" width="10.42578125" style="1" customWidth="1"/>
    <col min="8935" max="9154" width="10.28515625" style="1"/>
    <col min="9155" max="9155" width="4.5703125" style="1" customWidth="1"/>
    <col min="9156" max="9156" width="45.5703125" style="1" customWidth="1"/>
    <col min="9157" max="9157" width="9" style="1" customWidth="1"/>
    <col min="9158" max="9158" width="8.28515625" style="1" customWidth="1"/>
    <col min="9159" max="9159" width="7.85546875" style="1" customWidth="1"/>
    <col min="9160" max="9160" width="6.85546875" style="1" customWidth="1"/>
    <col min="9161" max="9161" width="8" style="1" customWidth="1"/>
    <col min="9162" max="9162" width="12.42578125" style="1" customWidth="1"/>
    <col min="9163" max="9163" width="10.28515625" style="1"/>
    <col min="9164" max="9164" width="8.42578125" style="1" customWidth="1"/>
    <col min="9165" max="9183" width="10.28515625" style="1"/>
    <col min="9184" max="9184" width="8" style="1" customWidth="1"/>
    <col min="9185" max="9185" width="9.140625" style="1" customWidth="1"/>
    <col min="9186" max="9186" width="9.42578125" style="1" customWidth="1"/>
    <col min="9187" max="9187" width="9.28515625" style="1" customWidth="1"/>
    <col min="9188" max="9189" width="9.140625" style="1" customWidth="1"/>
    <col min="9190" max="9190" width="10.42578125" style="1" customWidth="1"/>
    <col min="9191" max="9410" width="10.28515625" style="1"/>
    <col min="9411" max="9411" width="4.5703125" style="1" customWidth="1"/>
    <col min="9412" max="9412" width="45.5703125" style="1" customWidth="1"/>
    <col min="9413" max="9413" width="9" style="1" customWidth="1"/>
    <col min="9414" max="9414" width="8.28515625" style="1" customWidth="1"/>
    <col min="9415" max="9415" width="7.85546875" style="1" customWidth="1"/>
    <col min="9416" max="9416" width="6.85546875" style="1" customWidth="1"/>
    <col min="9417" max="9417" width="8" style="1" customWidth="1"/>
    <col min="9418" max="9418" width="12.42578125" style="1" customWidth="1"/>
    <col min="9419" max="9419" width="10.28515625" style="1"/>
    <col min="9420" max="9420" width="8.42578125" style="1" customWidth="1"/>
    <col min="9421" max="9439" width="10.28515625" style="1"/>
    <col min="9440" max="9440" width="8" style="1" customWidth="1"/>
    <col min="9441" max="9441" width="9.140625" style="1" customWidth="1"/>
    <col min="9442" max="9442" width="9.42578125" style="1" customWidth="1"/>
    <col min="9443" max="9443" width="9.28515625" style="1" customWidth="1"/>
    <col min="9444" max="9445" width="9.140625" style="1" customWidth="1"/>
    <col min="9446" max="9446" width="10.42578125" style="1" customWidth="1"/>
    <col min="9447" max="9666" width="10.28515625" style="1"/>
    <col min="9667" max="9667" width="4.5703125" style="1" customWidth="1"/>
    <col min="9668" max="9668" width="45.5703125" style="1" customWidth="1"/>
    <col min="9669" max="9669" width="9" style="1" customWidth="1"/>
    <col min="9670" max="9670" width="8.28515625" style="1" customWidth="1"/>
    <col min="9671" max="9671" width="7.85546875" style="1" customWidth="1"/>
    <col min="9672" max="9672" width="6.85546875" style="1" customWidth="1"/>
    <col min="9673" max="9673" width="8" style="1" customWidth="1"/>
    <col min="9674" max="9674" width="12.42578125" style="1" customWidth="1"/>
    <col min="9675" max="9675" width="10.28515625" style="1"/>
    <col min="9676" max="9676" width="8.42578125" style="1" customWidth="1"/>
    <col min="9677" max="9695" width="10.28515625" style="1"/>
    <col min="9696" max="9696" width="8" style="1" customWidth="1"/>
    <col min="9697" max="9697" width="9.140625" style="1" customWidth="1"/>
    <col min="9698" max="9698" width="9.42578125" style="1" customWidth="1"/>
    <col min="9699" max="9699" width="9.28515625" style="1" customWidth="1"/>
    <col min="9700" max="9701" width="9.140625" style="1" customWidth="1"/>
    <col min="9702" max="9702" width="10.42578125" style="1" customWidth="1"/>
    <col min="9703" max="9922" width="10.28515625" style="1"/>
    <col min="9923" max="9923" width="4.5703125" style="1" customWidth="1"/>
    <col min="9924" max="9924" width="45.5703125" style="1" customWidth="1"/>
    <col min="9925" max="9925" width="9" style="1" customWidth="1"/>
    <col min="9926" max="9926" width="8.28515625" style="1" customWidth="1"/>
    <col min="9927" max="9927" width="7.85546875" style="1" customWidth="1"/>
    <col min="9928" max="9928" width="6.85546875" style="1" customWidth="1"/>
    <col min="9929" max="9929" width="8" style="1" customWidth="1"/>
    <col min="9930" max="9930" width="12.42578125" style="1" customWidth="1"/>
    <col min="9931" max="9931" width="10.28515625" style="1"/>
    <col min="9932" max="9932" width="8.42578125" style="1" customWidth="1"/>
    <col min="9933" max="9951" width="10.28515625" style="1"/>
    <col min="9952" max="9952" width="8" style="1" customWidth="1"/>
    <col min="9953" max="9953" width="9.140625" style="1" customWidth="1"/>
    <col min="9954" max="9954" width="9.42578125" style="1" customWidth="1"/>
    <col min="9955" max="9955" width="9.28515625" style="1" customWidth="1"/>
    <col min="9956" max="9957" width="9.140625" style="1" customWidth="1"/>
    <col min="9958" max="9958" width="10.42578125" style="1" customWidth="1"/>
    <col min="9959" max="10178" width="10.28515625" style="1"/>
    <col min="10179" max="10179" width="4.5703125" style="1" customWidth="1"/>
    <col min="10180" max="10180" width="45.5703125" style="1" customWidth="1"/>
    <col min="10181" max="10181" width="9" style="1" customWidth="1"/>
    <col min="10182" max="10182" width="8.28515625" style="1" customWidth="1"/>
    <col min="10183" max="10183" width="7.85546875" style="1" customWidth="1"/>
    <col min="10184" max="10184" width="6.85546875" style="1" customWidth="1"/>
    <col min="10185" max="10185" width="8" style="1" customWidth="1"/>
    <col min="10186" max="10186" width="12.42578125" style="1" customWidth="1"/>
    <col min="10187" max="10187" width="10.28515625" style="1"/>
    <col min="10188" max="10188" width="8.42578125" style="1" customWidth="1"/>
    <col min="10189" max="10207" width="10.28515625" style="1"/>
    <col min="10208" max="10208" width="8" style="1" customWidth="1"/>
    <col min="10209" max="10209" width="9.140625" style="1" customWidth="1"/>
    <col min="10210" max="10210" width="9.42578125" style="1" customWidth="1"/>
    <col min="10211" max="10211" width="9.28515625" style="1" customWidth="1"/>
    <col min="10212" max="10213" width="9.140625" style="1" customWidth="1"/>
    <col min="10214" max="10214" width="10.42578125" style="1" customWidth="1"/>
    <col min="10215" max="10434" width="10.28515625" style="1"/>
    <col min="10435" max="10435" width="4.5703125" style="1" customWidth="1"/>
    <col min="10436" max="10436" width="45.5703125" style="1" customWidth="1"/>
    <col min="10437" max="10437" width="9" style="1" customWidth="1"/>
    <col min="10438" max="10438" width="8.28515625" style="1" customWidth="1"/>
    <col min="10439" max="10439" width="7.85546875" style="1" customWidth="1"/>
    <col min="10440" max="10440" width="6.85546875" style="1" customWidth="1"/>
    <col min="10441" max="10441" width="8" style="1" customWidth="1"/>
    <col min="10442" max="10442" width="12.42578125" style="1" customWidth="1"/>
    <col min="10443" max="10443" width="10.28515625" style="1"/>
    <col min="10444" max="10444" width="8.42578125" style="1" customWidth="1"/>
    <col min="10445" max="10463" width="10.28515625" style="1"/>
    <col min="10464" max="10464" width="8" style="1" customWidth="1"/>
    <col min="10465" max="10465" width="9.140625" style="1" customWidth="1"/>
    <col min="10466" max="10466" width="9.42578125" style="1" customWidth="1"/>
    <col min="10467" max="10467" width="9.28515625" style="1" customWidth="1"/>
    <col min="10468" max="10469" width="9.140625" style="1" customWidth="1"/>
    <col min="10470" max="10470" width="10.42578125" style="1" customWidth="1"/>
    <col min="10471" max="10690" width="10.28515625" style="1"/>
    <col min="10691" max="10691" width="4.5703125" style="1" customWidth="1"/>
    <col min="10692" max="10692" width="45.5703125" style="1" customWidth="1"/>
    <col min="10693" max="10693" width="9" style="1" customWidth="1"/>
    <col min="10694" max="10694" width="8.28515625" style="1" customWidth="1"/>
    <col min="10695" max="10695" width="7.85546875" style="1" customWidth="1"/>
    <col min="10696" max="10696" width="6.85546875" style="1" customWidth="1"/>
    <col min="10697" max="10697" width="8" style="1" customWidth="1"/>
    <col min="10698" max="10698" width="12.42578125" style="1" customWidth="1"/>
    <col min="10699" max="10699" width="10.28515625" style="1"/>
    <col min="10700" max="10700" width="8.42578125" style="1" customWidth="1"/>
    <col min="10701" max="10719" width="10.28515625" style="1"/>
    <col min="10720" max="10720" width="8" style="1" customWidth="1"/>
    <col min="10721" max="10721" width="9.140625" style="1" customWidth="1"/>
    <col min="10722" max="10722" width="9.42578125" style="1" customWidth="1"/>
    <col min="10723" max="10723" width="9.28515625" style="1" customWidth="1"/>
    <col min="10724" max="10725" width="9.140625" style="1" customWidth="1"/>
    <col min="10726" max="10726" width="10.42578125" style="1" customWidth="1"/>
    <col min="10727" max="10946" width="10.28515625" style="1"/>
    <col min="10947" max="10947" width="4.5703125" style="1" customWidth="1"/>
    <col min="10948" max="10948" width="45.5703125" style="1" customWidth="1"/>
    <col min="10949" max="10949" width="9" style="1" customWidth="1"/>
    <col min="10950" max="10950" width="8.28515625" style="1" customWidth="1"/>
    <col min="10951" max="10951" width="7.85546875" style="1" customWidth="1"/>
    <col min="10952" max="10952" width="6.85546875" style="1" customWidth="1"/>
    <col min="10953" max="10953" width="8" style="1" customWidth="1"/>
    <col min="10954" max="10954" width="12.42578125" style="1" customWidth="1"/>
    <col min="10955" max="10955" width="10.28515625" style="1"/>
    <col min="10956" max="10956" width="8.42578125" style="1" customWidth="1"/>
    <col min="10957" max="10975" width="10.28515625" style="1"/>
    <col min="10976" max="10976" width="8" style="1" customWidth="1"/>
    <col min="10977" max="10977" width="9.140625" style="1" customWidth="1"/>
    <col min="10978" max="10978" width="9.42578125" style="1" customWidth="1"/>
    <col min="10979" max="10979" width="9.28515625" style="1" customWidth="1"/>
    <col min="10980" max="10981" width="9.140625" style="1" customWidth="1"/>
    <col min="10982" max="10982" width="10.42578125" style="1" customWidth="1"/>
    <col min="10983" max="11202" width="10.28515625" style="1"/>
    <col min="11203" max="11203" width="4.5703125" style="1" customWidth="1"/>
    <col min="11204" max="11204" width="45.5703125" style="1" customWidth="1"/>
    <col min="11205" max="11205" width="9" style="1" customWidth="1"/>
    <col min="11206" max="11206" width="8.28515625" style="1" customWidth="1"/>
    <col min="11207" max="11207" width="7.85546875" style="1" customWidth="1"/>
    <col min="11208" max="11208" width="6.85546875" style="1" customWidth="1"/>
    <col min="11209" max="11209" width="8" style="1" customWidth="1"/>
    <col min="11210" max="11210" width="12.42578125" style="1" customWidth="1"/>
    <col min="11211" max="11211" width="10.28515625" style="1"/>
    <col min="11212" max="11212" width="8.42578125" style="1" customWidth="1"/>
    <col min="11213" max="11231" width="10.28515625" style="1"/>
    <col min="11232" max="11232" width="8" style="1" customWidth="1"/>
    <col min="11233" max="11233" width="9.140625" style="1" customWidth="1"/>
    <col min="11234" max="11234" width="9.42578125" style="1" customWidth="1"/>
    <col min="11235" max="11235" width="9.28515625" style="1" customWidth="1"/>
    <col min="11236" max="11237" width="9.140625" style="1" customWidth="1"/>
    <col min="11238" max="11238" width="10.42578125" style="1" customWidth="1"/>
    <col min="11239" max="11458" width="10.28515625" style="1"/>
    <col min="11459" max="11459" width="4.5703125" style="1" customWidth="1"/>
    <col min="11460" max="11460" width="45.5703125" style="1" customWidth="1"/>
    <col min="11461" max="11461" width="9" style="1" customWidth="1"/>
    <col min="11462" max="11462" width="8.28515625" style="1" customWidth="1"/>
    <col min="11463" max="11463" width="7.85546875" style="1" customWidth="1"/>
    <col min="11464" max="11464" width="6.85546875" style="1" customWidth="1"/>
    <col min="11465" max="11465" width="8" style="1" customWidth="1"/>
    <col min="11466" max="11466" width="12.42578125" style="1" customWidth="1"/>
    <col min="11467" max="11467" width="10.28515625" style="1"/>
    <col min="11468" max="11468" width="8.42578125" style="1" customWidth="1"/>
    <col min="11469" max="11487" width="10.28515625" style="1"/>
    <col min="11488" max="11488" width="8" style="1" customWidth="1"/>
    <col min="11489" max="11489" width="9.140625" style="1" customWidth="1"/>
    <col min="11490" max="11490" width="9.42578125" style="1" customWidth="1"/>
    <col min="11491" max="11491" width="9.28515625" style="1" customWidth="1"/>
    <col min="11492" max="11493" width="9.140625" style="1" customWidth="1"/>
    <col min="11494" max="11494" width="10.42578125" style="1" customWidth="1"/>
    <col min="11495" max="11714" width="10.28515625" style="1"/>
    <col min="11715" max="11715" width="4.5703125" style="1" customWidth="1"/>
    <col min="11716" max="11716" width="45.5703125" style="1" customWidth="1"/>
    <col min="11717" max="11717" width="9" style="1" customWidth="1"/>
    <col min="11718" max="11718" width="8.28515625" style="1" customWidth="1"/>
    <col min="11719" max="11719" width="7.85546875" style="1" customWidth="1"/>
    <col min="11720" max="11720" width="6.85546875" style="1" customWidth="1"/>
    <col min="11721" max="11721" width="8" style="1" customWidth="1"/>
    <col min="11722" max="11722" width="12.42578125" style="1" customWidth="1"/>
    <col min="11723" max="11723" width="10.28515625" style="1"/>
    <col min="11724" max="11724" width="8.42578125" style="1" customWidth="1"/>
    <col min="11725" max="11743" width="10.28515625" style="1"/>
    <col min="11744" max="11744" width="8" style="1" customWidth="1"/>
    <col min="11745" max="11745" width="9.140625" style="1" customWidth="1"/>
    <col min="11746" max="11746" width="9.42578125" style="1" customWidth="1"/>
    <col min="11747" max="11747" width="9.28515625" style="1" customWidth="1"/>
    <col min="11748" max="11749" width="9.140625" style="1" customWidth="1"/>
    <col min="11750" max="11750" width="10.42578125" style="1" customWidth="1"/>
    <col min="11751" max="11970" width="10.28515625" style="1"/>
    <col min="11971" max="11971" width="4.5703125" style="1" customWidth="1"/>
    <col min="11972" max="11972" width="45.5703125" style="1" customWidth="1"/>
    <col min="11973" max="11973" width="9" style="1" customWidth="1"/>
    <col min="11974" max="11974" width="8.28515625" style="1" customWidth="1"/>
    <col min="11975" max="11975" width="7.85546875" style="1" customWidth="1"/>
    <col min="11976" max="11976" width="6.85546875" style="1" customWidth="1"/>
    <col min="11977" max="11977" width="8" style="1" customWidth="1"/>
    <col min="11978" max="11978" width="12.42578125" style="1" customWidth="1"/>
    <col min="11979" max="11979" width="10.28515625" style="1"/>
    <col min="11980" max="11980" width="8.42578125" style="1" customWidth="1"/>
    <col min="11981" max="11999" width="10.28515625" style="1"/>
    <col min="12000" max="12000" width="8" style="1" customWidth="1"/>
    <col min="12001" max="12001" width="9.140625" style="1" customWidth="1"/>
    <col min="12002" max="12002" width="9.42578125" style="1" customWidth="1"/>
    <col min="12003" max="12003" width="9.28515625" style="1" customWidth="1"/>
    <col min="12004" max="12005" width="9.140625" style="1" customWidth="1"/>
    <col min="12006" max="12006" width="10.42578125" style="1" customWidth="1"/>
    <col min="12007" max="12226" width="10.28515625" style="1"/>
    <col min="12227" max="12227" width="4.5703125" style="1" customWidth="1"/>
    <col min="12228" max="12228" width="45.5703125" style="1" customWidth="1"/>
    <col min="12229" max="12229" width="9" style="1" customWidth="1"/>
    <col min="12230" max="12230" width="8.28515625" style="1" customWidth="1"/>
    <col min="12231" max="12231" width="7.85546875" style="1" customWidth="1"/>
    <col min="12232" max="12232" width="6.85546875" style="1" customWidth="1"/>
    <col min="12233" max="12233" width="8" style="1" customWidth="1"/>
    <col min="12234" max="12234" width="12.42578125" style="1" customWidth="1"/>
    <col min="12235" max="12235" width="10.28515625" style="1"/>
    <col min="12236" max="12236" width="8.42578125" style="1" customWidth="1"/>
    <col min="12237" max="12255" width="10.28515625" style="1"/>
    <col min="12256" max="12256" width="8" style="1" customWidth="1"/>
    <col min="12257" max="12257" width="9.140625" style="1" customWidth="1"/>
    <col min="12258" max="12258" width="9.42578125" style="1" customWidth="1"/>
    <col min="12259" max="12259" width="9.28515625" style="1" customWidth="1"/>
    <col min="12260" max="12261" width="9.140625" style="1" customWidth="1"/>
    <col min="12262" max="12262" width="10.42578125" style="1" customWidth="1"/>
    <col min="12263" max="12482" width="10.28515625" style="1"/>
    <col min="12483" max="12483" width="4.5703125" style="1" customWidth="1"/>
    <col min="12484" max="12484" width="45.5703125" style="1" customWidth="1"/>
    <col min="12485" max="12485" width="9" style="1" customWidth="1"/>
    <col min="12486" max="12486" width="8.28515625" style="1" customWidth="1"/>
    <col min="12487" max="12487" width="7.85546875" style="1" customWidth="1"/>
    <col min="12488" max="12488" width="6.85546875" style="1" customWidth="1"/>
    <col min="12489" max="12489" width="8" style="1" customWidth="1"/>
    <col min="12490" max="12490" width="12.42578125" style="1" customWidth="1"/>
    <col min="12491" max="12491" width="10.28515625" style="1"/>
    <col min="12492" max="12492" width="8.42578125" style="1" customWidth="1"/>
    <col min="12493" max="12511" width="10.28515625" style="1"/>
    <col min="12512" max="12512" width="8" style="1" customWidth="1"/>
    <col min="12513" max="12513" width="9.140625" style="1" customWidth="1"/>
    <col min="12514" max="12514" width="9.42578125" style="1" customWidth="1"/>
    <col min="12515" max="12515" width="9.28515625" style="1" customWidth="1"/>
    <col min="12516" max="12517" width="9.140625" style="1" customWidth="1"/>
    <col min="12518" max="12518" width="10.42578125" style="1" customWidth="1"/>
    <col min="12519" max="12738" width="10.28515625" style="1"/>
    <col min="12739" max="12739" width="4.5703125" style="1" customWidth="1"/>
    <col min="12740" max="12740" width="45.5703125" style="1" customWidth="1"/>
    <col min="12741" max="12741" width="9" style="1" customWidth="1"/>
    <col min="12742" max="12742" width="8.28515625" style="1" customWidth="1"/>
    <col min="12743" max="12743" width="7.85546875" style="1" customWidth="1"/>
    <col min="12744" max="12744" width="6.85546875" style="1" customWidth="1"/>
    <col min="12745" max="12745" width="8" style="1" customWidth="1"/>
    <col min="12746" max="12746" width="12.42578125" style="1" customWidth="1"/>
    <col min="12747" max="12747" width="10.28515625" style="1"/>
    <col min="12748" max="12748" width="8.42578125" style="1" customWidth="1"/>
    <col min="12749" max="12767" width="10.28515625" style="1"/>
    <col min="12768" max="12768" width="8" style="1" customWidth="1"/>
    <col min="12769" max="12769" width="9.140625" style="1" customWidth="1"/>
    <col min="12770" max="12770" width="9.42578125" style="1" customWidth="1"/>
    <col min="12771" max="12771" width="9.28515625" style="1" customWidth="1"/>
    <col min="12772" max="12773" width="9.140625" style="1" customWidth="1"/>
    <col min="12774" max="12774" width="10.42578125" style="1" customWidth="1"/>
    <col min="12775" max="12994" width="10.28515625" style="1"/>
    <col min="12995" max="12995" width="4.5703125" style="1" customWidth="1"/>
    <col min="12996" max="12996" width="45.5703125" style="1" customWidth="1"/>
    <col min="12997" max="12997" width="9" style="1" customWidth="1"/>
    <col min="12998" max="12998" width="8.28515625" style="1" customWidth="1"/>
    <col min="12999" max="12999" width="7.85546875" style="1" customWidth="1"/>
    <col min="13000" max="13000" width="6.85546875" style="1" customWidth="1"/>
    <col min="13001" max="13001" width="8" style="1" customWidth="1"/>
    <col min="13002" max="13002" width="12.42578125" style="1" customWidth="1"/>
    <col min="13003" max="13003" width="10.28515625" style="1"/>
    <col min="13004" max="13004" width="8.42578125" style="1" customWidth="1"/>
    <col min="13005" max="13023" width="10.28515625" style="1"/>
    <col min="13024" max="13024" width="8" style="1" customWidth="1"/>
    <col min="13025" max="13025" width="9.140625" style="1" customWidth="1"/>
    <col min="13026" max="13026" width="9.42578125" style="1" customWidth="1"/>
    <col min="13027" max="13027" width="9.28515625" style="1" customWidth="1"/>
    <col min="13028" max="13029" width="9.140625" style="1" customWidth="1"/>
    <col min="13030" max="13030" width="10.42578125" style="1" customWidth="1"/>
    <col min="13031" max="13250" width="10.28515625" style="1"/>
    <col min="13251" max="13251" width="4.5703125" style="1" customWidth="1"/>
    <col min="13252" max="13252" width="45.5703125" style="1" customWidth="1"/>
    <col min="13253" max="13253" width="9" style="1" customWidth="1"/>
    <col min="13254" max="13254" width="8.28515625" style="1" customWidth="1"/>
    <col min="13255" max="13255" width="7.85546875" style="1" customWidth="1"/>
    <col min="13256" max="13256" width="6.85546875" style="1" customWidth="1"/>
    <col min="13257" max="13257" width="8" style="1" customWidth="1"/>
    <col min="13258" max="13258" width="12.42578125" style="1" customWidth="1"/>
    <col min="13259" max="13259" width="10.28515625" style="1"/>
    <col min="13260" max="13260" width="8.42578125" style="1" customWidth="1"/>
    <col min="13261" max="13279" width="10.28515625" style="1"/>
    <col min="13280" max="13280" width="8" style="1" customWidth="1"/>
    <col min="13281" max="13281" width="9.140625" style="1" customWidth="1"/>
    <col min="13282" max="13282" width="9.42578125" style="1" customWidth="1"/>
    <col min="13283" max="13283" width="9.28515625" style="1" customWidth="1"/>
    <col min="13284" max="13285" width="9.140625" style="1" customWidth="1"/>
    <col min="13286" max="13286" width="10.42578125" style="1" customWidth="1"/>
    <col min="13287" max="13506" width="10.28515625" style="1"/>
    <col min="13507" max="13507" width="4.5703125" style="1" customWidth="1"/>
    <col min="13508" max="13508" width="45.5703125" style="1" customWidth="1"/>
    <col min="13509" max="13509" width="9" style="1" customWidth="1"/>
    <col min="13510" max="13510" width="8.28515625" style="1" customWidth="1"/>
    <col min="13511" max="13511" width="7.85546875" style="1" customWidth="1"/>
    <col min="13512" max="13512" width="6.85546875" style="1" customWidth="1"/>
    <col min="13513" max="13513" width="8" style="1" customWidth="1"/>
    <col min="13514" max="13514" width="12.42578125" style="1" customWidth="1"/>
    <col min="13515" max="13515" width="10.28515625" style="1"/>
    <col min="13516" max="13516" width="8.42578125" style="1" customWidth="1"/>
    <col min="13517" max="13535" width="10.28515625" style="1"/>
    <col min="13536" max="13536" width="8" style="1" customWidth="1"/>
    <col min="13537" max="13537" width="9.140625" style="1" customWidth="1"/>
    <col min="13538" max="13538" width="9.42578125" style="1" customWidth="1"/>
    <col min="13539" max="13539" width="9.28515625" style="1" customWidth="1"/>
    <col min="13540" max="13541" width="9.140625" style="1" customWidth="1"/>
    <col min="13542" max="13542" width="10.42578125" style="1" customWidth="1"/>
    <col min="13543" max="13762" width="10.28515625" style="1"/>
    <col min="13763" max="13763" width="4.5703125" style="1" customWidth="1"/>
    <col min="13764" max="13764" width="45.5703125" style="1" customWidth="1"/>
    <col min="13765" max="13765" width="9" style="1" customWidth="1"/>
    <col min="13766" max="13766" width="8.28515625" style="1" customWidth="1"/>
    <col min="13767" max="13767" width="7.85546875" style="1" customWidth="1"/>
    <col min="13768" max="13768" width="6.85546875" style="1" customWidth="1"/>
    <col min="13769" max="13769" width="8" style="1" customWidth="1"/>
    <col min="13770" max="13770" width="12.42578125" style="1" customWidth="1"/>
    <col min="13771" max="13771" width="10.28515625" style="1"/>
    <col min="13772" max="13772" width="8.42578125" style="1" customWidth="1"/>
    <col min="13773" max="13791" width="10.28515625" style="1"/>
    <col min="13792" max="13792" width="8" style="1" customWidth="1"/>
    <col min="13793" max="13793" width="9.140625" style="1" customWidth="1"/>
    <col min="13794" max="13794" width="9.42578125" style="1" customWidth="1"/>
    <col min="13795" max="13795" width="9.28515625" style="1" customWidth="1"/>
    <col min="13796" max="13797" width="9.140625" style="1" customWidth="1"/>
    <col min="13798" max="13798" width="10.42578125" style="1" customWidth="1"/>
    <col min="13799" max="14018" width="10.28515625" style="1"/>
    <col min="14019" max="14019" width="4.5703125" style="1" customWidth="1"/>
    <col min="14020" max="14020" width="45.5703125" style="1" customWidth="1"/>
    <col min="14021" max="14021" width="9" style="1" customWidth="1"/>
    <col min="14022" max="14022" width="8.28515625" style="1" customWidth="1"/>
    <col min="14023" max="14023" width="7.85546875" style="1" customWidth="1"/>
    <col min="14024" max="14024" width="6.85546875" style="1" customWidth="1"/>
    <col min="14025" max="14025" width="8" style="1" customWidth="1"/>
    <col min="14026" max="14026" width="12.42578125" style="1" customWidth="1"/>
    <col min="14027" max="14027" width="10.28515625" style="1"/>
    <col min="14028" max="14028" width="8.42578125" style="1" customWidth="1"/>
    <col min="14029" max="14047" width="10.28515625" style="1"/>
    <col min="14048" max="14048" width="8" style="1" customWidth="1"/>
    <col min="14049" max="14049" width="9.140625" style="1" customWidth="1"/>
    <col min="14050" max="14050" width="9.42578125" style="1" customWidth="1"/>
    <col min="14051" max="14051" width="9.28515625" style="1" customWidth="1"/>
    <col min="14052" max="14053" width="9.140625" style="1" customWidth="1"/>
    <col min="14054" max="14054" width="10.42578125" style="1" customWidth="1"/>
    <col min="14055" max="14274" width="10.28515625" style="1"/>
    <col min="14275" max="14275" width="4.5703125" style="1" customWidth="1"/>
    <col min="14276" max="14276" width="45.5703125" style="1" customWidth="1"/>
    <col min="14277" max="14277" width="9" style="1" customWidth="1"/>
    <col min="14278" max="14278" width="8.28515625" style="1" customWidth="1"/>
    <col min="14279" max="14279" width="7.85546875" style="1" customWidth="1"/>
    <col min="14280" max="14280" width="6.85546875" style="1" customWidth="1"/>
    <col min="14281" max="14281" width="8" style="1" customWidth="1"/>
    <col min="14282" max="14282" width="12.42578125" style="1" customWidth="1"/>
    <col min="14283" max="14283" width="10.28515625" style="1"/>
    <col min="14284" max="14284" width="8.42578125" style="1" customWidth="1"/>
    <col min="14285" max="14303" width="10.28515625" style="1"/>
    <col min="14304" max="14304" width="8" style="1" customWidth="1"/>
    <col min="14305" max="14305" width="9.140625" style="1" customWidth="1"/>
    <col min="14306" max="14306" width="9.42578125" style="1" customWidth="1"/>
    <col min="14307" max="14307" width="9.28515625" style="1" customWidth="1"/>
    <col min="14308" max="14309" width="9.140625" style="1" customWidth="1"/>
    <col min="14310" max="14310" width="10.42578125" style="1" customWidth="1"/>
    <col min="14311" max="14530" width="10.28515625" style="1"/>
    <col min="14531" max="14531" width="4.5703125" style="1" customWidth="1"/>
    <col min="14532" max="14532" width="45.5703125" style="1" customWidth="1"/>
    <col min="14533" max="14533" width="9" style="1" customWidth="1"/>
    <col min="14534" max="14534" width="8.28515625" style="1" customWidth="1"/>
    <col min="14535" max="14535" width="7.85546875" style="1" customWidth="1"/>
    <col min="14536" max="14536" width="6.85546875" style="1" customWidth="1"/>
    <col min="14537" max="14537" width="8" style="1" customWidth="1"/>
    <col min="14538" max="14538" width="12.42578125" style="1" customWidth="1"/>
    <col min="14539" max="14539" width="10.28515625" style="1"/>
    <col min="14540" max="14540" width="8.42578125" style="1" customWidth="1"/>
    <col min="14541" max="14559" width="10.28515625" style="1"/>
    <col min="14560" max="14560" width="8" style="1" customWidth="1"/>
    <col min="14561" max="14561" width="9.140625" style="1" customWidth="1"/>
    <col min="14562" max="14562" width="9.42578125" style="1" customWidth="1"/>
    <col min="14563" max="14563" width="9.28515625" style="1" customWidth="1"/>
    <col min="14564" max="14565" width="9.140625" style="1" customWidth="1"/>
    <col min="14566" max="14566" width="10.42578125" style="1" customWidth="1"/>
    <col min="14567" max="14786" width="10.28515625" style="1"/>
    <col min="14787" max="14787" width="4.5703125" style="1" customWidth="1"/>
    <col min="14788" max="14788" width="45.5703125" style="1" customWidth="1"/>
    <col min="14789" max="14789" width="9" style="1" customWidth="1"/>
    <col min="14790" max="14790" width="8.28515625" style="1" customWidth="1"/>
    <col min="14791" max="14791" width="7.85546875" style="1" customWidth="1"/>
    <col min="14792" max="14792" width="6.85546875" style="1" customWidth="1"/>
    <col min="14793" max="14793" width="8" style="1" customWidth="1"/>
    <col min="14794" max="14794" width="12.42578125" style="1" customWidth="1"/>
    <col min="14795" max="14795" width="10.28515625" style="1"/>
    <col min="14796" max="14796" width="8.42578125" style="1" customWidth="1"/>
    <col min="14797" max="14815" width="10.28515625" style="1"/>
    <col min="14816" max="14816" width="8" style="1" customWidth="1"/>
    <col min="14817" max="14817" width="9.140625" style="1" customWidth="1"/>
    <col min="14818" max="14818" width="9.42578125" style="1" customWidth="1"/>
    <col min="14819" max="14819" width="9.28515625" style="1" customWidth="1"/>
    <col min="14820" max="14821" width="9.140625" style="1" customWidth="1"/>
    <col min="14822" max="14822" width="10.42578125" style="1" customWidth="1"/>
    <col min="14823" max="15042" width="10.28515625" style="1"/>
    <col min="15043" max="15043" width="4.5703125" style="1" customWidth="1"/>
    <col min="15044" max="15044" width="45.5703125" style="1" customWidth="1"/>
    <col min="15045" max="15045" width="9" style="1" customWidth="1"/>
    <col min="15046" max="15046" width="8.28515625" style="1" customWidth="1"/>
    <col min="15047" max="15047" width="7.85546875" style="1" customWidth="1"/>
    <col min="15048" max="15048" width="6.85546875" style="1" customWidth="1"/>
    <col min="15049" max="15049" width="8" style="1" customWidth="1"/>
    <col min="15050" max="15050" width="12.42578125" style="1" customWidth="1"/>
    <col min="15051" max="15051" width="10.28515625" style="1"/>
    <col min="15052" max="15052" width="8.42578125" style="1" customWidth="1"/>
    <col min="15053" max="15071" width="10.28515625" style="1"/>
    <col min="15072" max="15072" width="8" style="1" customWidth="1"/>
    <col min="15073" max="15073" width="9.140625" style="1" customWidth="1"/>
    <col min="15074" max="15074" width="9.42578125" style="1" customWidth="1"/>
    <col min="15075" max="15075" width="9.28515625" style="1" customWidth="1"/>
    <col min="15076" max="15077" width="9.140625" style="1" customWidth="1"/>
    <col min="15078" max="15078" width="10.42578125" style="1" customWidth="1"/>
    <col min="15079" max="15298" width="10.28515625" style="1"/>
    <col min="15299" max="15299" width="4.5703125" style="1" customWidth="1"/>
    <col min="15300" max="15300" width="45.5703125" style="1" customWidth="1"/>
    <col min="15301" max="15301" width="9" style="1" customWidth="1"/>
    <col min="15302" max="15302" width="8.28515625" style="1" customWidth="1"/>
    <col min="15303" max="15303" width="7.85546875" style="1" customWidth="1"/>
    <col min="15304" max="15304" width="6.85546875" style="1" customWidth="1"/>
    <col min="15305" max="15305" width="8" style="1" customWidth="1"/>
    <col min="15306" max="15306" width="12.42578125" style="1" customWidth="1"/>
    <col min="15307" max="15307" width="10.28515625" style="1"/>
    <col min="15308" max="15308" width="8.42578125" style="1" customWidth="1"/>
    <col min="15309" max="15327" width="10.28515625" style="1"/>
    <col min="15328" max="15328" width="8" style="1" customWidth="1"/>
    <col min="15329" max="15329" width="9.140625" style="1" customWidth="1"/>
    <col min="15330" max="15330" width="9.42578125" style="1" customWidth="1"/>
    <col min="15331" max="15331" width="9.28515625" style="1" customWidth="1"/>
    <col min="15332" max="15333" width="9.140625" style="1" customWidth="1"/>
    <col min="15334" max="15334" width="10.42578125" style="1" customWidth="1"/>
    <col min="15335" max="15554" width="10.28515625" style="1"/>
    <col min="15555" max="15555" width="4.5703125" style="1" customWidth="1"/>
    <col min="15556" max="15556" width="45.5703125" style="1" customWidth="1"/>
    <col min="15557" max="15557" width="9" style="1" customWidth="1"/>
    <col min="15558" max="15558" width="8.28515625" style="1" customWidth="1"/>
    <col min="15559" max="15559" width="7.85546875" style="1" customWidth="1"/>
    <col min="15560" max="15560" width="6.85546875" style="1" customWidth="1"/>
    <col min="15561" max="15561" width="8" style="1" customWidth="1"/>
    <col min="15562" max="15562" width="12.42578125" style="1" customWidth="1"/>
    <col min="15563" max="15563" width="10.28515625" style="1"/>
    <col min="15564" max="15564" width="8.42578125" style="1" customWidth="1"/>
    <col min="15565" max="15583" width="10.28515625" style="1"/>
    <col min="15584" max="15584" width="8" style="1" customWidth="1"/>
    <col min="15585" max="15585" width="9.140625" style="1" customWidth="1"/>
    <col min="15586" max="15586" width="9.42578125" style="1" customWidth="1"/>
    <col min="15587" max="15587" width="9.28515625" style="1" customWidth="1"/>
    <col min="15588" max="15589" width="9.140625" style="1" customWidth="1"/>
    <col min="15590" max="15590" width="10.42578125" style="1" customWidth="1"/>
    <col min="15591" max="15810" width="10.28515625" style="1"/>
    <col min="15811" max="15811" width="4.5703125" style="1" customWidth="1"/>
    <col min="15812" max="15812" width="45.5703125" style="1" customWidth="1"/>
    <col min="15813" max="15813" width="9" style="1" customWidth="1"/>
    <col min="15814" max="15814" width="8.28515625" style="1" customWidth="1"/>
    <col min="15815" max="15815" width="7.85546875" style="1" customWidth="1"/>
    <col min="15816" max="15816" width="6.85546875" style="1" customWidth="1"/>
    <col min="15817" max="15817" width="8" style="1" customWidth="1"/>
    <col min="15818" max="15818" width="12.42578125" style="1" customWidth="1"/>
    <col min="15819" max="15819" width="10.28515625" style="1"/>
    <col min="15820" max="15820" width="8.42578125" style="1" customWidth="1"/>
    <col min="15821" max="15839" width="10.28515625" style="1"/>
    <col min="15840" max="15840" width="8" style="1" customWidth="1"/>
    <col min="15841" max="15841" width="9.140625" style="1" customWidth="1"/>
    <col min="15842" max="15842" width="9.42578125" style="1" customWidth="1"/>
    <col min="15843" max="15843" width="9.28515625" style="1" customWidth="1"/>
    <col min="15844" max="15845" width="9.140625" style="1" customWidth="1"/>
    <col min="15846" max="15846" width="10.42578125" style="1" customWidth="1"/>
    <col min="15847" max="16066" width="10.28515625" style="1"/>
    <col min="16067" max="16067" width="4.5703125" style="1" customWidth="1"/>
    <col min="16068" max="16068" width="45.5703125" style="1" customWidth="1"/>
    <col min="16069" max="16069" width="9" style="1" customWidth="1"/>
    <col min="16070" max="16070" width="8.28515625" style="1" customWidth="1"/>
    <col min="16071" max="16071" width="7.85546875" style="1" customWidth="1"/>
    <col min="16072" max="16072" width="6.85546875" style="1" customWidth="1"/>
    <col min="16073" max="16073" width="8" style="1" customWidth="1"/>
    <col min="16074" max="16074" width="12.42578125" style="1" customWidth="1"/>
    <col min="16075" max="16075" width="10.28515625" style="1"/>
    <col min="16076" max="16076" width="8.42578125" style="1" customWidth="1"/>
    <col min="16077" max="16095" width="10.28515625" style="1"/>
    <col min="16096" max="16096" width="8" style="1" customWidth="1"/>
    <col min="16097" max="16097" width="9.140625" style="1" customWidth="1"/>
    <col min="16098" max="16098" width="9.42578125" style="1" customWidth="1"/>
    <col min="16099" max="16099" width="9.28515625" style="1" customWidth="1"/>
    <col min="16100" max="16101" width="9.140625" style="1" customWidth="1"/>
    <col min="16102" max="16102" width="10.42578125" style="1" customWidth="1"/>
    <col min="16103" max="16384" width="10.28515625" style="1"/>
  </cols>
  <sheetData>
    <row r="1" spans="1:3" s="3" customFormat="1" x14ac:dyDescent="0.25">
      <c r="A1" s="72" t="s">
        <v>125</v>
      </c>
      <c r="B1" s="72"/>
      <c r="C1" s="2"/>
    </row>
    <row r="2" spans="1:3" s="3" customFormat="1" ht="12.75" customHeight="1" x14ac:dyDescent="0.25">
      <c r="A2" s="72" t="s">
        <v>122</v>
      </c>
      <c r="B2" s="72"/>
      <c r="C2" s="2"/>
    </row>
    <row r="3" spans="1:3" s="3" customFormat="1" x14ac:dyDescent="0.25">
      <c r="A3" s="72" t="s">
        <v>123</v>
      </c>
      <c r="B3" s="72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126</v>
      </c>
      <c r="C5" s="7">
        <v>-17835.465145578244</v>
      </c>
    </row>
    <row r="6" spans="1:3" s="3" customFormat="1" x14ac:dyDescent="0.25">
      <c r="A6" s="9"/>
      <c r="B6" s="10" t="s">
        <v>124</v>
      </c>
      <c r="C6" s="11"/>
    </row>
    <row r="7" spans="1:3" ht="15.75" hidden="1" customHeight="1" thickBot="1" x14ac:dyDescent="0.3">
      <c r="A7" s="12">
        <v>3</v>
      </c>
      <c r="B7" s="13" t="s">
        <v>0</v>
      </c>
    </row>
    <row r="8" spans="1:3" ht="15.75" hidden="1" customHeight="1" thickBot="1" x14ac:dyDescent="0.3">
      <c r="A8" s="12">
        <v>4</v>
      </c>
      <c r="B8" s="13" t="s">
        <v>1</v>
      </c>
    </row>
    <row r="9" spans="1:3" ht="15.75" hidden="1" customHeight="1" thickBot="1" x14ac:dyDescent="0.3">
      <c r="A9" s="12">
        <v>5</v>
      </c>
      <c r="B9" s="13" t="s">
        <v>2</v>
      </c>
    </row>
    <row r="10" spans="1:3" ht="15.75" hidden="1" customHeight="1" thickBot="1" x14ac:dyDescent="0.3">
      <c r="A10" s="12">
        <v>6</v>
      </c>
      <c r="B10" s="13" t="s">
        <v>3</v>
      </c>
    </row>
    <row r="11" spans="1:3" ht="15.75" hidden="1" customHeight="1" thickBot="1" x14ac:dyDescent="0.3">
      <c r="A11" s="12">
        <v>7</v>
      </c>
      <c r="B11" s="13" t="s">
        <v>4</v>
      </c>
    </row>
    <row r="12" spans="1:3" ht="15.75" hidden="1" customHeight="1" thickBot="1" x14ac:dyDescent="0.3">
      <c r="A12" s="12">
        <v>8</v>
      </c>
      <c r="B12" s="13" t="s">
        <v>5</v>
      </c>
    </row>
    <row r="13" spans="1:3" ht="15.75" hidden="1" customHeight="1" thickBot="1" x14ac:dyDescent="0.3">
      <c r="A13" s="12">
        <v>9</v>
      </c>
      <c r="B13" s="13" t="s">
        <v>6</v>
      </c>
    </row>
    <row r="14" spans="1:3" ht="15.75" hidden="1" customHeight="1" thickBot="1" x14ac:dyDescent="0.3">
      <c r="A14" s="12">
        <v>10</v>
      </c>
      <c r="B14" s="13" t="s">
        <v>7</v>
      </c>
    </row>
    <row r="15" spans="1:3" ht="15.75" hidden="1" customHeight="1" thickBot="1" x14ac:dyDescent="0.3">
      <c r="A15" s="12">
        <v>11</v>
      </c>
      <c r="B15" s="13" t="s">
        <v>8</v>
      </c>
    </row>
    <row r="16" spans="1:3" ht="15.75" hidden="1" customHeight="1" thickBot="1" x14ac:dyDescent="0.3">
      <c r="A16" s="12">
        <v>12</v>
      </c>
      <c r="B16" s="13" t="s">
        <v>9</v>
      </c>
    </row>
    <row r="17" spans="1:2" ht="15.75" hidden="1" customHeight="1" thickBot="1" x14ac:dyDescent="0.3">
      <c r="A17" s="12"/>
      <c r="B17" s="13" t="s">
        <v>10</v>
      </c>
    </row>
    <row r="18" spans="1:2" ht="15.75" hidden="1" customHeight="1" thickBot="1" x14ac:dyDescent="0.3">
      <c r="A18" s="12"/>
      <c r="B18" s="13" t="s">
        <v>11</v>
      </c>
    </row>
    <row r="19" spans="1:2" ht="15.75" hidden="1" customHeight="1" thickBot="1" x14ac:dyDescent="0.3">
      <c r="A19" s="12"/>
      <c r="B19" s="13" t="s">
        <v>12</v>
      </c>
    </row>
    <row r="20" spans="1:2" ht="15.75" hidden="1" customHeight="1" thickBot="1" x14ac:dyDescent="0.3">
      <c r="A20" s="12"/>
      <c r="B20" s="14" t="s">
        <v>13</v>
      </c>
    </row>
    <row r="21" spans="1:2" ht="12" hidden="1" customHeight="1" x14ac:dyDescent="0.3">
      <c r="A21" s="12"/>
      <c r="B21" s="13" t="s">
        <v>14</v>
      </c>
    </row>
    <row r="22" spans="1:2" ht="13.5" hidden="1" customHeight="1" x14ac:dyDescent="0.3">
      <c r="A22" s="12"/>
      <c r="B22" s="13" t="s">
        <v>15</v>
      </c>
    </row>
    <row r="23" spans="1:2" ht="13.5" hidden="1" customHeight="1" x14ac:dyDescent="0.3">
      <c r="A23" s="12"/>
      <c r="B23" s="13" t="s">
        <v>16</v>
      </c>
    </row>
    <row r="24" spans="1:2" ht="15" hidden="1" customHeight="1" x14ac:dyDescent="0.3">
      <c r="A24" s="12">
        <v>13</v>
      </c>
      <c r="B24" s="15" t="s">
        <v>17</v>
      </c>
    </row>
    <row r="25" spans="1:2" ht="12.75" hidden="1" customHeight="1" x14ac:dyDescent="0.3">
      <c r="A25" s="12">
        <v>14</v>
      </c>
      <c r="B25" s="13" t="s">
        <v>18</v>
      </c>
    </row>
    <row r="26" spans="1:2" ht="12.75" hidden="1" customHeight="1" x14ac:dyDescent="0.3">
      <c r="A26" s="12"/>
      <c r="B26" s="13" t="s">
        <v>19</v>
      </c>
    </row>
    <row r="27" spans="1:2" ht="13.5" hidden="1" customHeight="1" x14ac:dyDescent="0.3">
      <c r="A27" s="12"/>
      <c r="B27" s="13" t="s">
        <v>20</v>
      </c>
    </row>
    <row r="28" spans="1:2" ht="11.25" hidden="1" customHeight="1" x14ac:dyDescent="0.3">
      <c r="A28" s="12">
        <v>15</v>
      </c>
      <c r="B28" s="13" t="s">
        <v>21</v>
      </c>
    </row>
    <row r="29" spans="1:2" ht="13.5" hidden="1" customHeight="1" x14ac:dyDescent="0.3">
      <c r="A29" s="12">
        <v>16</v>
      </c>
      <c r="B29" s="13" t="s">
        <v>22</v>
      </c>
    </row>
    <row r="30" spans="1:2" ht="15.75" hidden="1" customHeight="1" thickBot="1" x14ac:dyDescent="0.3">
      <c r="A30" s="12">
        <v>17</v>
      </c>
      <c r="B30" s="13" t="s">
        <v>23</v>
      </c>
    </row>
    <row r="31" spans="1:2" ht="15.75" hidden="1" customHeight="1" thickBot="1" x14ac:dyDescent="0.3">
      <c r="A31" s="12">
        <v>18</v>
      </c>
      <c r="B31" s="13" t="s">
        <v>24</v>
      </c>
    </row>
    <row r="32" spans="1:2" ht="15.75" hidden="1" customHeight="1" thickBot="1" x14ac:dyDescent="0.3">
      <c r="A32" s="12">
        <v>19</v>
      </c>
      <c r="B32" s="13" t="s">
        <v>25</v>
      </c>
    </row>
    <row r="33" spans="1:3" ht="15.75" hidden="1" customHeight="1" thickBot="1" x14ac:dyDescent="0.3">
      <c r="A33" s="12">
        <v>20</v>
      </c>
      <c r="B33" s="13" t="s">
        <v>26</v>
      </c>
    </row>
    <row r="34" spans="1:3" ht="15.75" hidden="1" customHeight="1" thickBot="1" x14ac:dyDescent="0.3">
      <c r="A34" s="12">
        <v>21</v>
      </c>
      <c r="B34" s="13" t="s">
        <v>27</v>
      </c>
    </row>
    <row r="35" spans="1:3" ht="14.25" hidden="1" customHeight="1" x14ac:dyDescent="0.3">
      <c r="A35" s="12">
        <v>22</v>
      </c>
      <c r="B35" s="13" t="s">
        <v>28</v>
      </c>
    </row>
    <row r="36" spans="1:3" ht="15.75" hidden="1" customHeight="1" thickBot="1" x14ac:dyDescent="0.3">
      <c r="A36" s="12">
        <v>23</v>
      </c>
      <c r="B36" s="13" t="s">
        <v>29</v>
      </c>
    </row>
    <row r="37" spans="1:3" ht="15.75" hidden="1" customHeight="1" thickBot="1" x14ac:dyDescent="0.3">
      <c r="A37" s="12">
        <v>19</v>
      </c>
      <c r="B37" s="13" t="s">
        <v>30</v>
      </c>
    </row>
    <row r="38" spans="1:3" ht="16.5" hidden="1" thickBot="1" x14ac:dyDescent="0.3">
      <c r="A38" s="16"/>
      <c r="B38" s="17"/>
    </row>
    <row r="39" spans="1:3" ht="16.5" hidden="1" thickBot="1" x14ac:dyDescent="0.3">
      <c r="A39" s="16"/>
      <c r="B39" s="17"/>
    </row>
    <row r="40" spans="1:3" ht="29.25" customHeight="1" x14ac:dyDescent="0.25">
      <c r="A40" s="18"/>
      <c r="B40" s="49" t="s">
        <v>31</v>
      </c>
      <c r="C40" s="66">
        <v>5236.7039999999988</v>
      </c>
    </row>
    <row r="41" spans="1:3" ht="31.5" hidden="1" x14ac:dyDescent="0.25">
      <c r="A41" s="19"/>
      <c r="B41" s="50" t="s">
        <v>32</v>
      </c>
      <c r="C41" s="66">
        <v>0</v>
      </c>
    </row>
    <row r="42" spans="1:3" ht="15.75" customHeight="1" x14ac:dyDescent="0.25">
      <c r="A42" s="19"/>
      <c r="B42" s="50" t="s">
        <v>33</v>
      </c>
      <c r="C42" s="66">
        <v>12339.360000000002</v>
      </c>
    </row>
    <row r="43" spans="1:3" hidden="1" x14ac:dyDescent="0.25">
      <c r="A43" s="19"/>
      <c r="B43" s="51" t="s">
        <v>34</v>
      </c>
      <c r="C43" s="66">
        <v>0</v>
      </c>
    </row>
    <row r="44" spans="1:3" ht="27" customHeight="1" x14ac:dyDescent="0.25">
      <c r="A44" s="20"/>
      <c r="B44" s="49" t="s">
        <v>35</v>
      </c>
      <c r="C44" s="66">
        <v>931.16700000000003</v>
      </c>
    </row>
    <row r="45" spans="1:3" x14ac:dyDescent="0.25">
      <c r="A45" s="19"/>
      <c r="B45" s="51" t="s">
        <v>36</v>
      </c>
      <c r="C45" s="66">
        <v>97.280999999999992</v>
      </c>
    </row>
    <row r="46" spans="1:3" ht="16.5" thickBot="1" x14ac:dyDescent="0.3">
      <c r="A46" s="21"/>
      <c r="B46" s="52" t="s">
        <v>37</v>
      </c>
      <c r="C46" s="67">
        <f>SUM(C40:C45)</f>
        <v>18604.512000000002</v>
      </c>
    </row>
    <row r="47" spans="1:3" ht="16.5" thickBot="1" x14ac:dyDescent="0.3">
      <c r="A47" s="22" t="s">
        <v>38</v>
      </c>
      <c r="B47" s="23" t="s">
        <v>39</v>
      </c>
      <c r="C47" s="68"/>
    </row>
    <row r="48" spans="1:3" x14ac:dyDescent="0.25">
      <c r="A48" s="20"/>
      <c r="B48" s="49" t="s">
        <v>40</v>
      </c>
      <c r="C48" s="66">
        <v>0</v>
      </c>
    </row>
    <row r="49" spans="1:3" x14ac:dyDescent="0.25">
      <c r="A49" s="19"/>
      <c r="B49" s="50" t="s">
        <v>41</v>
      </c>
      <c r="C49" s="66">
        <v>0</v>
      </c>
    </row>
    <row r="50" spans="1:3" ht="18" customHeight="1" x14ac:dyDescent="0.25">
      <c r="A50" s="21"/>
      <c r="B50" s="53" t="s">
        <v>42</v>
      </c>
      <c r="C50" s="66">
        <v>0</v>
      </c>
    </row>
    <row r="51" spans="1:3" ht="18.75" customHeight="1" x14ac:dyDescent="0.25">
      <c r="A51" s="21"/>
      <c r="B51" s="52" t="s">
        <v>43</v>
      </c>
      <c r="C51" s="66">
        <v>0</v>
      </c>
    </row>
    <row r="52" spans="1:3" ht="18.75" customHeight="1" thickBot="1" x14ac:dyDescent="0.3">
      <c r="A52" s="24"/>
      <c r="B52" s="54" t="s">
        <v>37</v>
      </c>
      <c r="C52" s="67">
        <v>0</v>
      </c>
    </row>
    <row r="53" spans="1:3" ht="15" customHeight="1" thickBot="1" x14ac:dyDescent="0.3">
      <c r="A53" s="25" t="s">
        <v>44</v>
      </c>
      <c r="B53" s="26" t="s">
        <v>45</v>
      </c>
      <c r="C53" s="69"/>
    </row>
    <row r="54" spans="1:3" ht="30.75" customHeight="1" x14ac:dyDescent="0.25">
      <c r="A54" s="20"/>
      <c r="B54" s="49" t="s">
        <v>46</v>
      </c>
      <c r="C54" s="66">
        <v>788.6400000000001</v>
      </c>
    </row>
    <row r="55" spans="1:3" ht="17.25" customHeight="1" x14ac:dyDescent="0.25">
      <c r="A55" s="19"/>
      <c r="B55" s="50" t="s">
        <v>47</v>
      </c>
      <c r="C55" s="66">
        <v>7012.1459999999997</v>
      </c>
    </row>
    <row r="56" spans="1:3" ht="17.25" customHeight="1" x14ac:dyDescent="0.25">
      <c r="A56" s="19"/>
      <c r="B56" s="50" t="s">
        <v>48</v>
      </c>
      <c r="C56" s="66">
        <v>2090.5920000000001</v>
      </c>
    </row>
    <row r="57" spans="1:3" x14ac:dyDescent="0.25">
      <c r="A57" s="19"/>
      <c r="B57" s="51" t="s">
        <v>49</v>
      </c>
      <c r="C57" s="66">
        <v>669.25600000000009</v>
      </c>
    </row>
    <row r="58" spans="1:3" x14ac:dyDescent="0.25">
      <c r="A58" s="21"/>
      <c r="B58" s="52" t="s">
        <v>50</v>
      </c>
      <c r="C58" s="66">
        <v>65.72</v>
      </c>
    </row>
    <row r="59" spans="1:3" x14ac:dyDescent="0.25">
      <c r="A59" s="21"/>
      <c r="B59" s="52" t="s">
        <v>51</v>
      </c>
      <c r="C59" s="66">
        <v>2337.3820000000001</v>
      </c>
    </row>
    <row r="60" spans="1:3" x14ac:dyDescent="0.25">
      <c r="A60" s="21"/>
      <c r="B60" s="51" t="s">
        <v>52</v>
      </c>
      <c r="C60" s="66">
        <v>1318.0800000000002</v>
      </c>
    </row>
    <row r="61" spans="1:3" ht="14.25" customHeight="1" thickBot="1" x14ac:dyDescent="0.3">
      <c r="A61" s="21"/>
      <c r="B61" s="55" t="s">
        <v>37</v>
      </c>
      <c r="C61" s="70">
        <f>SUM(C54:C60)</f>
        <v>14281.815999999999</v>
      </c>
    </row>
    <row r="62" spans="1:3" ht="16.5" thickBot="1" x14ac:dyDescent="0.3">
      <c r="A62" s="25" t="s">
        <v>53</v>
      </c>
      <c r="B62" s="26" t="s">
        <v>54</v>
      </c>
      <c r="C62" s="69"/>
    </row>
    <row r="63" spans="1:3" ht="19.5" customHeight="1" x14ac:dyDescent="0.25">
      <c r="A63" s="27"/>
      <c r="B63" s="56" t="s">
        <v>55</v>
      </c>
      <c r="C63" s="66">
        <v>95.608000000000004</v>
      </c>
    </row>
    <row r="64" spans="1:3" ht="32.25" customHeight="1" x14ac:dyDescent="0.25">
      <c r="A64" s="28"/>
      <c r="B64" s="50" t="s">
        <v>56</v>
      </c>
      <c r="C64" s="66">
        <v>12067.200000000003</v>
      </c>
    </row>
    <row r="65" spans="1:3" ht="32.25" customHeight="1" x14ac:dyDescent="0.25">
      <c r="A65" s="28"/>
      <c r="B65" s="50" t="s">
        <v>57</v>
      </c>
      <c r="C65" s="66">
        <v>1659.9600000000003</v>
      </c>
    </row>
    <row r="66" spans="1:3" ht="32.25" customHeight="1" x14ac:dyDescent="0.25">
      <c r="A66" s="28"/>
      <c r="B66" s="50" t="s">
        <v>58</v>
      </c>
      <c r="C66" s="66">
        <v>2017.3140000000003</v>
      </c>
    </row>
    <row r="67" spans="1:3" ht="33" customHeight="1" x14ac:dyDescent="0.25">
      <c r="A67" s="28"/>
      <c r="B67" s="50" t="s">
        <v>59</v>
      </c>
      <c r="C67" s="66">
        <v>626.94000000000005</v>
      </c>
    </row>
    <row r="68" spans="1:3" ht="33" customHeight="1" x14ac:dyDescent="0.25">
      <c r="A68" s="28"/>
      <c r="B68" s="50" t="s">
        <v>60</v>
      </c>
      <c r="C68" s="66">
        <v>4839.6419999999998</v>
      </c>
    </row>
    <row r="69" spans="1:3" ht="15.75" customHeight="1" x14ac:dyDescent="0.25">
      <c r="A69" s="29"/>
      <c r="B69" s="53" t="s">
        <v>61</v>
      </c>
      <c r="C69" s="66">
        <v>659.04000000000008</v>
      </c>
    </row>
    <row r="70" spans="1:3" ht="15.75" customHeight="1" thickBot="1" x14ac:dyDescent="0.3">
      <c r="A70" s="29"/>
      <c r="B70" s="53" t="s">
        <v>37</v>
      </c>
      <c r="C70" s="70">
        <f>SUM(C63:C69)</f>
        <v>21965.704000000005</v>
      </c>
    </row>
    <row r="71" spans="1:3" ht="16.5" thickBot="1" x14ac:dyDescent="0.3">
      <c r="A71" s="25" t="s">
        <v>62</v>
      </c>
      <c r="B71" s="57" t="s">
        <v>63</v>
      </c>
      <c r="C71" s="67">
        <v>7560.5819999999994</v>
      </c>
    </row>
    <row r="72" spans="1:3" ht="32.25" thickBot="1" x14ac:dyDescent="0.3">
      <c r="A72" s="25" t="s">
        <v>64</v>
      </c>
      <c r="B72" s="42" t="s">
        <v>65</v>
      </c>
      <c r="C72" s="69"/>
    </row>
    <row r="73" spans="1:3" s="31" customFormat="1" ht="36.75" customHeight="1" x14ac:dyDescent="0.25">
      <c r="A73" s="30"/>
      <c r="B73" s="58" t="s">
        <v>65</v>
      </c>
      <c r="C73" s="66">
        <v>0</v>
      </c>
    </row>
    <row r="74" spans="1:3" ht="17.25" customHeight="1" x14ac:dyDescent="0.25">
      <c r="A74" s="27"/>
      <c r="B74" s="56" t="s">
        <v>66</v>
      </c>
      <c r="C74" s="66">
        <v>9419.76</v>
      </c>
    </row>
    <row r="75" spans="1:3" x14ac:dyDescent="0.25">
      <c r="A75" s="28"/>
      <c r="B75" s="51" t="s">
        <v>67</v>
      </c>
      <c r="C75" s="66">
        <v>7601.0999999999995</v>
      </c>
    </row>
    <row r="76" spans="1:3" x14ac:dyDescent="0.25">
      <c r="A76" s="28"/>
      <c r="B76" s="51" t="s">
        <v>68</v>
      </c>
      <c r="C76" s="66">
        <v>4024.8</v>
      </c>
    </row>
    <row r="77" spans="1:3" x14ac:dyDescent="0.25">
      <c r="A77" s="28"/>
      <c r="B77" s="51" t="s">
        <v>69</v>
      </c>
      <c r="C77" s="66">
        <v>280.8</v>
      </c>
    </row>
    <row r="78" spans="1:3" x14ac:dyDescent="0.25">
      <c r="A78" s="28"/>
      <c r="B78" s="51" t="s">
        <v>70</v>
      </c>
      <c r="C78" s="66">
        <v>920.69999999999993</v>
      </c>
    </row>
    <row r="79" spans="1:3" ht="15" customHeight="1" thickBot="1" x14ac:dyDescent="0.3">
      <c r="A79" s="32"/>
      <c r="B79" s="54" t="s">
        <v>37</v>
      </c>
      <c r="C79" s="70">
        <f>SUM(C73:C78)</f>
        <v>22247.16</v>
      </c>
    </row>
    <row r="80" spans="1:3" ht="15.75" customHeight="1" thickBot="1" x14ac:dyDescent="0.3">
      <c r="A80" s="25" t="s">
        <v>71</v>
      </c>
      <c r="B80" s="26" t="s">
        <v>72</v>
      </c>
      <c r="C80" s="69"/>
    </row>
    <row r="81" spans="1:3" ht="16.5" customHeight="1" x14ac:dyDescent="0.25">
      <c r="A81" s="30"/>
      <c r="B81" s="59" t="s">
        <v>73</v>
      </c>
      <c r="C81" s="66">
        <v>0</v>
      </c>
    </row>
    <row r="82" spans="1:3" ht="16.5" customHeight="1" x14ac:dyDescent="0.25">
      <c r="A82" s="27"/>
      <c r="B82" s="49" t="s">
        <v>74</v>
      </c>
      <c r="C82" s="66">
        <v>0</v>
      </c>
    </row>
    <row r="83" spans="1:3" ht="31.5" customHeight="1" x14ac:dyDescent="0.25">
      <c r="A83" s="29"/>
      <c r="B83" s="53" t="s">
        <v>75</v>
      </c>
      <c r="C83" s="66">
        <v>0</v>
      </c>
    </row>
    <row r="84" spans="1:3" x14ac:dyDescent="0.25">
      <c r="A84" s="29"/>
      <c r="B84" s="53" t="s">
        <v>76</v>
      </c>
      <c r="C84" s="66">
        <v>0</v>
      </c>
    </row>
    <row r="85" spans="1:3" x14ac:dyDescent="0.25">
      <c r="A85" s="29"/>
      <c r="B85" s="52" t="s">
        <v>77</v>
      </c>
      <c r="C85" s="66">
        <v>473.64</v>
      </c>
    </row>
    <row r="86" spans="1:3" ht="13.5" customHeight="1" x14ac:dyDescent="0.25">
      <c r="A86" s="29"/>
      <c r="B86" s="52" t="s">
        <v>78</v>
      </c>
      <c r="C86" s="66">
        <v>0</v>
      </c>
    </row>
    <row r="87" spans="1:3" ht="16.5" thickBot="1" x14ac:dyDescent="0.3">
      <c r="A87" s="32"/>
      <c r="B87" s="54" t="s">
        <v>79</v>
      </c>
      <c r="C87" s="70">
        <v>473.64</v>
      </c>
    </row>
    <row r="88" spans="1:3" ht="16.5" thickBot="1" x14ac:dyDescent="0.3">
      <c r="A88" s="25" t="s">
        <v>80</v>
      </c>
      <c r="B88" s="26" t="s">
        <v>81</v>
      </c>
      <c r="C88" s="69"/>
    </row>
    <row r="89" spans="1:3" ht="32.25" customHeight="1" x14ac:dyDescent="0.25">
      <c r="A89" s="27"/>
      <c r="B89" s="49" t="s">
        <v>82</v>
      </c>
      <c r="C89" s="66">
        <v>1394.752</v>
      </c>
    </row>
    <row r="90" spans="1:3" ht="33.75" customHeight="1" x14ac:dyDescent="0.25">
      <c r="A90" s="28"/>
      <c r="B90" s="50" t="s">
        <v>83</v>
      </c>
      <c r="C90" s="66">
        <v>3531.8719999999998</v>
      </c>
    </row>
    <row r="91" spans="1:3" ht="29.25" customHeight="1" x14ac:dyDescent="0.25">
      <c r="A91" s="28"/>
      <c r="B91" s="50" t="s">
        <v>84</v>
      </c>
      <c r="C91" s="66">
        <v>4184.2559999999994</v>
      </c>
    </row>
    <row r="92" spans="1:3" ht="41.25" customHeight="1" x14ac:dyDescent="0.25">
      <c r="A92" s="28"/>
      <c r="B92" s="50" t="s">
        <v>85</v>
      </c>
      <c r="C92" s="66">
        <v>4184.2559999999994</v>
      </c>
    </row>
    <row r="93" spans="1:3" x14ac:dyDescent="0.25">
      <c r="A93" s="29"/>
      <c r="B93" s="53" t="s">
        <v>86</v>
      </c>
      <c r="C93" s="66">
        <v>0</v>
      </c>
    </row>
    <row r="94" spans="1:3" x14ac:dyDescent="0.25">
      <c r="A94" s="29"/>
      <c r="B94" s="53" t="s">
        <v>87</v>
      </c>
      <c r="C94" s="66">
        <v>0</v>
      </c>
    </row>
    <row r="95" spans="1:3" ht="16.5" thickBot="1" x14ac:dyDescent="0.3">
      <c r="A95" s="29"/>
      <c r="B95" s="52" t="s">
        <v>79</v>
      </c>
      <c r="C95" s="70">
        <f>SUM(C89:C94)</f>
        <v>13295.135999999999</v>
      </c>
    </row>
    <row r="96" spans="1:3" ht="32.25" thickBot="1" x14ac:dyDescent="0.3">
      <c r="A96" s="25" t="s">
        <v>88</v>
      </c>
      <c r="B96" s="42" t="s">
        <v>89</v>
      </c>
      <c r="C96" s="67">
        <v>7018.7519999999977</v>
      </c>
    </row>
    <row r="97" spans="1:3" ht="16.5" thickBot="1" x14ac:dyDescent="0.3">
      <c r="A97" s="33" t="s">
        <v>90</v>
      </c>
      <c r="B97" s="60" t="s">
        <v>91</v>
      </c>
      <c r="C97" s="67">
        <v>1957.1519999999998</v>
      </c>
    </row>
    <row r="98" spans="1:3" ht="16.5" thickBot="1" x14ac:dyDescent="0.3">
      <c r="A98" s="25" t="s">
        <v>92</v>
      </c>
      <c r="B98" s="57" t="s">
        <v>93</v>
      </c>
      <c r="C98" s="67">
        <v>783.81000000000017</v>
      </c>
    </row>
    <row r="99" spans="1:3" ht="16.5" thickBot="1" x14ac:dyDescent="0.3">
      <c r="A99" s="34" t="s">
        <v>94</v>
      </c>
      <c r="B99" s="61" t="s">
        <v>95</v>
      </c>
      <c r="C99" s="67">
        <v>1451.5</v>
      </c>
    </row>
    <row r="100" spans="1:3" ht="16.5" thickBot="1" x14ac:dyDescent="0.3">
      <c r="A100" s="25" t="s">
        <v>96</v>
      </c>
      <c r="B100" s="26" t="s">
        <v>97</v>
      </c>
      <c r="C100" s="69"/>
    </row>
    <row r="101" spans="1:3" x14ac:dyDescent="0.25">
      <c r="A101" s="27"/>
      <c r="B101" s="56" t="s">
        <v>98</v>
      </c>
      <c r="C101" s="66">
        <v>5470.44</v>
      </c>
    </row>
    <row r="102" spans="1:3" x14ac:dyDescent="0.25">
      <c r="A102" s="19"/>
      <c r="B102" s="51" t="s">
        <v>99</v>
      </c>
      <c r="C102" s="66">
        <v>4122.1200000000008</v>
      </c>
    </row>
    <row r="103" spans="1:3" ht="39.75" customHeight="1" x14ac:dyDescent="0.25">
      <c r="A103" s="19"/>
      <c r="B103" s="50" t="s">
        <v>100</v>
      </c>
      <c r="C103" s="66">
        <v>4013.3999999999992</v>
      </c>
    </row>
    <row r="104" spans="1:3" ht="38.25" customHeight="1" x14ac:dyDescent="0.25">
      <c r="A104" s="19"/>
      <c r="B104" s="50" t="s">
        <v>101</v>
      </c>
      <c r="C104" s="66">
        <v>4013.3999999999992</v>
      </c>
    </row>
    <row r="105" spans="1:3" ht="45.75" customHeight="1" x14ac:dyDescent="0.25">
      <c r="A105" s="21"/>
      <c r="B105" s="53" t="s">
        <v>102</v>
      </c>
      <c r="C105" s="66">
        <v>4013.3999999999992</v>
      </c>
    </row>
    <row r="106" spans="1:3" x14ac:dyDescent="0.25">
      <c r="A106" s="21"/>
      <c r="B106" s="53" t="s">
        <v>127</v>
      </c>
      <c r="C106" s="66">
        <v>14000</v>
      </c>
    </row>
    <row r="107" spans="1:3" x14ac:dyDescent="0.25">
      <c r="A107" s="21"/>
      <c r="B107" s="53" t="s">
        <v>128</v>
      </c>
      <c r="C107" s="66">
        <v>2000</v>
      </c>
    </row>
    <row r="108" spans="1:3" x14ac:dyDescent="0.25">
      <c r="A108" s="21"/>
      <c r="B108" s="53" t="s">
        <v>129</v>
      </c>
      <c r="C108" s="66">
        <v>5800</v>
      </c>
    </row>
    <row r="109" spans="1:3" ht="16.5" thickBot="1" x14ac:dyDescent="0.3">
      <c r="A109" s="21"/>
      <c r="B109" s="52" t="s">
        <v>79</v>
      </c>
      <c r="C109" s="70">
        <f>SUM(C101:C108)</f>
        <v>43432.759999999995</v>
      </c>
    </row>
    <row r="110" spans="1:3" ht="16.5" thickBot="1" x14ac:dyDescent="0.3">
      <c r="A110" s="22" t="s">
        <v>103</v>
      </c>
      <c r="B110" s="26" t="s">
        <v>104</v>
      </c>
      <c r="C110" s="69"/>
    </row>
    <row r="111" spans="1:3" x14ac:dyDescent="0.25">
      <c r="A111" s="35"/>
      <c r="B111" s="56" t="s">
        <v>105</v>
      </c>
      <c r="C111" s="66">
        <v>0</v>
      </c>
    </row>
    <row r="112" spans="1:3" x14ac:dyDescent="0.25">
      <c r="A112" s="35"/>
      <c r="B112" s="56" t="s">
        <v>106</v>
      </c>
      <c r="C112" s="66">
        <v>638.39</v>
      </c>
    </row>
    <row r="113" spans="1:5" x14ac:dyDescent="0.25">
      <c r="A113" s="36"/>
      <c r="B113" s="62" t="s">
        <v>107</v>
      </c>
      <c r="C113" s="71"/>
      <c r="D113" s="37"/>
      <c r="E113" s="37"/>
    </row>
    <row r="114" spans="1:5" x14ac:dyDescent="0.25">
      <c r="A114" s="35"/>
      <c r="B114" s="51" t="s">
        <v>108</v>
      </c>
      <c r="C114" s="66">
        <v>278.66000000000003</v>
      </c>
    </row>
    <row r="115" spans="1:5" ht="31.5" x14ac:dyDescent="0.25">
      <c r="A115" s="35"/>
      <c r="B115" s="50" t="s">
        <v>109</v>
      </c>
      <c r="C115" s="66">
        <v>5100</v>
      </c>
    </row>
    <row r="116" spans="1:5" x14ac:dyDescent="0.25">
      <c r="A116" s="35"/>
      <c r="B116" s="56" t="s">
        <v>110</v>
      </c>
      <c r="C116" s="66">
        <v>1050</v>
      </c>
    </row>
    <row r="117" spans="1:5" x14ac:dyDescent="0.25">
      <c r="A117" s="38"/>
      <c r="B117" s="51" t="s">
        <v>111</v>
      </c>
      <c r="C117" s="66">
        <v>0</v>
      </c>
    </row>
    <row r="118" spans="1:5" x14ac:dyDescent="0.25">
      <c r="A118" s="39"/>
      <c r="B118" s="52" t="s">
        <v>112</v>
      </c>
      <c r="C118" s="66">
        <v>397.79</v>
      </c>
    </row>
    <row r="119" spans="1:5" x14ac:dyDescent="0.25">
      <c r="A119" s="39"/>
      <c r="B119" s="52" t="s">
        <v>113</v>
      </c>
      <c r="C119" s="66">
        <v>776.04499999999996</v>
      </c>
    </row>
    <row r="120" spans="1:5" x14ac:dyDescent="0.25">
      <c r="A120" s="39"/>
      <c r="B120" s="52" t="s">
        <v>114</v>
      </c>
      <c r="C120" s="66">
        <v>271.42499999999995</v>
      </c>
    </row>
    <row r="121" spans="1:5" x14ac:dyDescent="0.25">
      <c r="A121" s="39"/>
      <c r="B121" s="53" t="s">
        <v>115</v>
      </c>
      <c r="C121" s="66">
        <v>300</v>
      </c>
    </row>
    <row r="122" spans="1:5" x14ac:dyDescent="0.25">
      <c r="A122" s="39"/>
      <c r="B122" s="52" t="s">
        <v>116</v>
      </c>
      <c r="C122" s="66">
        <v>438.76</v>
      </c>
    </row>
    <row r="123" spans="1:5" ht="16.5" thickBot="1" x14ac:dyDescent="0.3">
      <c r="A123" s="40"/>
      <c r="B123" s="63" t="s">
        <v>79</v>
      </c>
      <c r="C123" s="69">
        <v>9251.07</v>
      </c>
    </row>
    <row r="124" spans="1:5" ht="16.5" thickBot="1" x14ac:dyDescent="0.3">
      <c r="A124" s="22" t="s">
        <v>117</v>
      </c>
      <c r="B124" s="23" t="s">
        <v>118</v>
      </c>
      <c r="C124" s="66">
        <v>0</v>
      </c>
    </row>
    <row r="125" spans="1:5" ht="16.5" thickBot="1" x14ac:dyDescent="0.3">
      <c r="A125" s="22" t="s">
        <v>119</v>
      </c>
      <c r="B125" s="26" t="s">
        <v>120</v>
      </c>
      <c r="C125" s="67">
        <v>33676.512000000002</v>
      </c>
    </row>
    <row r="126" spans="1:5" x14ac:dyDescent="0.25">
      <c r="A126" s="41"/>
      <c r="B126" s="64" t="s">
        <v>121</v>
      </c>
      <c r="C126" s="67">
        <f>C46+C61+C70+C71+C79+C87+C95+C96+C97+C98+C99+C109+C123+C125</f>
        <v>196000.10599999997</v>
      </c>
    </row>
    <row r="127" spans="1:5" s="45" customFormat="1" x14ac:dyDescent="0.25">
      <c r="A127" s="43"/>
      <c r="B127" s="65" t="s">
        <v>130</v>
      </c>
      <c r="C127" s="44">
        <v>148811.4</v>
      </c>
    </row>
    <row r="128" spans="1:5" s="8" customFormat="1" x14ac:dyDescent="0.25">
      <c r="A128" s="43"/>
      <c r="B128" s="65" t="s">
        <v>131</v>
      </c>
      <c r="C128" s="44">
        <v>136188.01999999999</v>
      </c>
    </row>
    <row r="129" spans="1:3" s="8" customFormat="1" x14ac:dyDescent="0.25">
      <c r="A129" s="43"/>
      <c r="B129" s="65" t="s">
        <v>132</v>
      </c>
      <c r="C129" s="44"/>
    </row>
    <row r="130" spans="1:3" s="8" customFormat="1" x14ac:dyDescent="0.25">
      <c r="A130" s="46"/>
      <c r="B130" s="65" t="s">
        <v>134</v>
      </c>
      <c r="C130" s="47">
        <f>C128+C129-C126</f>
        <v>-59812.085999999981</v>
      </c>
    </row>
    <row r="131" spans="1:3" s="8" customFormat="1" x14ac:dyDescent="0.25">
      <c r="A131" s="46"/>
      <c r="B131" s="65" t="s">
        <v>133</v>
      </c>
      <c r="C131" s="47">
        <f>C130+C5</f>
        <v>-77647.551145578225</v>
      </c>
    </row>
    <row r="132" spans="1:3" s="3" customFormat="1" x14ac:dyDescent="0.25">
      <c r="A132" s="48"/>
      <c r="C132" s="2"/>
    </row>
    <row r="133" spans="1:3" s="3" customFormat="1" x14ac:dyDescent="0.25">
      <c r="A133" s="48"/>
      <c r="C133" s="2"/>
    </row>
  </sheetData>
  <mergeCells count="3">
    <mergeCell ref="A2:B2"/>
    <mergeCell ref="A3:B3"/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2025-01-17T03:13:46Z</dcterms:created>
  <dcterms:modified xsi:type="dcterms:W3CDTF">2025-02-20T09:00:23Z</dcterms:modified>
</cp:coreProperties>
</file>