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ОТЧЕТ 2024\Отчет ЖЭК6 2024\Первостроителей\"/>
    </mc:Choice>
  </mc:AlternateContent>
  <bookViews>
    <workbookView xWindow="0" yWindow="0" windowWidth="28800" windowHeight="123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8" i="1" l="1"/>
  <c r="C97" i="1"/>
  <c r="C94" i="1" l="1"/>
  <c r="C91" i="1"/>
  <c r="C73" i="1"/>
  <c r="C61" i="1"/>
  <c r="C45" i="1"/>
  <c r="C37" i="1"/>
  <c r="C28" i="1"/>
  <c r="C13" i="1"/>
</calcChain>
</file>

<file path=xl/comments1.xml><?xml version="1.0" encoding="utf-8"?>
<comments xmlns="http://schemas.openxmlformats.org/spreadsheetml/2006/main">
  <authors>
    <author>NAV</author>
  </authors>
  <commentList>
    <comment ref="B11" authorId="0" shapeId="0">
      <text>
        <r>
          <rPr>
            <sz val="9"/>
            <color indexed="81"/>
            <rFont val="Tahoma"/>
            <family val="2"/>
            <charset val="204"/>
          </rPr>
          <t xml:space="preserve">Протирка стен, дверей, плафонов, оконных решеток, отопит.приборов, чердачных лестниц, шкафов для эл.счетчиков, почтовых ящиков
</t>
        </r>
      </text>
    </comment>
    <comment ref="B51" authorId="0" shapeId="0">
      <text>
        <r>
          <rPr>
            <b/>
            <sz val="9"/>
            <color indexed="81"/>
            <rFont val="Tahoma"/>
            <family val="2"/>
            <charset val="204"/>
          </rPr>
          <t>в поъездах, подвалах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<sst xmlns="http://schemas.openxmlformats.org/spreadsheetml/2006/main" count="112" uniqueCount="104">
  <si>
    <t>Влажное подметание лестничных площадок и марш. нижних 2ух эт.</t>
  </si>
  <si>
    <t>Влажное подметание лестничных площадок и маршей выше 2ого эт.</t>
  </si>
  <si>
    <t>Мытье лестничных площадок и маршей  нижних 2ух этажей</t>
  </si>
  <si>
    <t>Мытье лестничных площадок и маршей  выше 2ого эт.</t>
  </si>
  <si>
    <t xml:space="preserve">Влажная протирка поверхностей конструкций лестничной клетки </t>
  </si>
  <si>
    <t>Мытье окон</t>
  </si>
  <si>
    <t>ИТОГО</t>
  </si>
  <si>
    <t>2</t>
  </si>
  <si>
    <t>Содержание чердака, подвала, кровли</t>
  </si>
  <si>
    <t xml:space="preserve">Очистка чердака и подвала от мусора  </t>
  </si>
  <si>
    <t xml:space="preserve">Очистка  подвалов от мусора  </t>
  </si>
  <si>
    <t>Уборка кровель от мусора</t>
  </si>
  <si>
    <t xml:space="preserve">Удаление с крыш снега и наледи (сбивание сосулей) </t>
  </si>
  <si>
    <t>3</t>
  </si>
  <si>
    <t>Уборка придомовой территории в летний период</t>
  </si>
  <si>
    <t xml:space="preserve">Подметание пешеходных дорожек, крылец, площадок подъездных, бардюр в летний период </t>
  </si>
  <si>
    <t xml:space="preserve">Уборка листьев и сучьев с газонов в летний период </t>
  </si>
  <si>
    <t xml:space="preserve">Уборка случайного мусора с газонов в летний период </t>
  </si>
  <si>
    <t>Уборка контейнерной площадки в летний период</t>
  </si>
  <si>
    <t>Уборка территории после кошения</t>
  </si>
  <si>
    <t>Сгребание травы с газона после кошения</t>
  </si>
  <si>
    <t>Очистка урн в летний период</t>
  </si>
  <si>
    <t>4</t>
  </si>
  <si>
    <t>Уборка придомовой территории в зимний период</t>
  </si>
  <si>
    <t>Уборка контейнерной площадки в зимний период</t>
  </si>
  <si>
    <t>Подметание снега толщиной при снегопаде более 2 см пешеходных дорожек,крылец,бордюр, площадок, отмостки</t>
  </si>
  <si>
    <t xml:space="preserve">Подметание снега толщиной без снегопада до 2 см пешеходных дорожек, крылец, бордюр, площадок </t>
  </si>
  <si>
    <t>Сдвижка и подметание территории в зимний период. Механизированная уборка проезда.</t>
  </si>
  <si>
    <t xml:space="preserve">Посыпка пешеходных дорожек и проездов противогололедным материалом шириной 0,5 м </t>
  </si>
  <si>
    <t xml:space="preserve">Очистка пешеходных дорожек и проездов от наледи и льда шириной 0,5 м </t>
  </si>
  <si>
    <t>Очистка урн в зимний период</t>
  </si>
  <si>
    <t>5</t>
  </si>
  <si>
    <t>Кошение газонов</t>
  </si>
  <si>
    <t>7</t>
  </si>
  <si>
    <t>Ремонт, регулировка, промывка, испытание, консервация, расконсервация системы отопления</t>
  </si>
  <si>
    <t>промывка трубопроводов системы отопления</t>
  </si>
  <si>
    <t>испытание трубопроводов систем отопления ЦО</t>
  </si>
  <si>
    <t>консервация и расконсервация ЦО</t>
  </si>
  <si>
    <t>регулировка и наладка системы ЦО</t>
  </si>
  <si>
    <t>ликвидация воздушных пробок в стояке отопления</t>
  </si>
  <si>
    <t>8</t>
  </si>
  <si>
    <t xml:space="preserve"> Подготовка многоквартирного дома к сезонной эксплуатации</t>
  </si>
  <si>
    <t>Ремонт просевшей отмостки</t>
  </si>
  <si>
    <t>Проверка состояния и ремонт продухов в цоколях здания</t>
  </si>
  <si>
    <t>Замена разбитых стекол окон и дверей в помещениях общего пользования</t>
  </si>
  <si>
    <t>Ремонт и укрепление входных дверей</t>
  </si>
  <si>
    <t>Замена ламп освещения в местах общего пользования</t>
  </si>
  <si>
    <t xml:space="preserve">Замена ламп освещения внутриквартального </t>
  </si>
  <si>
    <t xml:space="preserve">ИТОГО </t>
  </si>
  <si>
    <t>9</t>
  </si>
  <si>
    <t xml:space="preserve"> Проведение технических осмотров и мелкий ремонт</t>
  </si>
  <si>
    <t>Проведение технических осмотров и устранение неисправностей конструктивных элементов</t>
  </si>
  <si>
    <t>Проведение тех. осмотров и устранение неначительных неисправностей систем электроснабжения</t>
  </si>
  <si>
    <t>Проведение технических осмотров и устранение незначительных неисправностей систем ВиК</t>
  </si>
  <si>
    <t>Проведение технических осмотров и устранение незначительных неисправностей систем центрального отопления</t>
  </si>
  <si>
    <t>Ершение канализационного выпуска</t>
  </si>
  <si>
    <t xml:space="preserve">Ершение кухонных стояков </t>
  </si>
  <si>
    <t>10</t>
  </si>
  <si>
    <t>Аварийное обслуживание внутридомового инжен. сантехнич. и эл. технического оборудования</t>
  </si>
  <si>
    <t>11</t>
  </si>
  <si>
    <t>Диспетчерское обслуживание</t>
  </si>
  <si>
    <t>12</t>
  </si>
  <si>
    <t>Дератизация подвала</t>
  </si>
  <si>
    <t>13</t>
  </si>
  <si>
    <t>Дезинсекция подвала</t>
  </si>
  <si>
    <t>14</t>
  </si>
  <si>
    <t xml:space="preserve"> Поверка и обслуживание общедомовых приборов учета</t>
  </si>
  <si>
    <t>Обслуживание общедомовых приборов учета тепла</t>
  </si>
  <si>
    <t>Обслуживание общедомовых приборов учета воды</t>
  </si>
  <si>
    <t xml:space="preserve">Снятие показаний, обработка информации, занесение в компьютер, передпча данных в ресурсоснабжающую организацию (вода) </t>
  </si>
  <si>
    <t xml:space="preserve">Снятие показаний, обработка информации, занесение в компьютер, передпча данных в ресурсоснабжающую организацию (тепло) </t>
  </si>
  <si>
    <t xml:space="preserve">Снятие показаний, обработка информации, занесение в компьютер, передпча данных в ресурсоснабжающую организацию (электроэнергия) </t>
  </si>
  <si>
    <t>Поверка общедомового счетчика тепла</t>
  </si>
  <si>
    <t>15</t>
  </si>
  <si>
    <t xml:space="preserve"> Текущий ремонт (непредвиденные работы)</t>
  </si>
  <si>
    <t>Текущий ремонт электрооборудования</t>
  </si>
  <si>
    <t>замена энергосберегающего патрона СА-19</t>
  </si>
  <si>
    <t>очистка корпуса ВРУ, клемных колодок от пыли и грязи</t>
  </si>
  <si>
    <t>ревизия и восстановление целостности изоляции электропроводки и контактных соединений электрооборудования</t>
  </si>
  <si>
    <t>Текущий ремонт систем ВиК</t>
  </si>
  <si>
    <t>замена латунной задвижки муфтовой Ду 15 мм в рамке ввода ГВС с уплотнением соединений лентой фум</t>
  </si>
  <si>
    <t>замена крана шарового Ду 15 мм (сбросник полотенцесушителе) кв.8</t>
  </si>
  <si>
    <t>устранение засора канализационного выпуска Ду 100 мм</t>
  </si>
  <si>
    <t>Текущий ремонт систем конструктивных элементов</t>
  </si>
  <si>
    <t>Дополнительная механизированная уборка территории от снега</t>
  </si>
  <si>
    <t>ремонт скамейки с добавление пиломатериала</t>
  </si>
  <si>
    <t>смена навесов на тамбурной двери 2 подъезд</t>
  </si>
  <si>
    <t>установка пружины</t>
  </si>
  <si>
    <t>Покраска контейнера</t>
  </si>
  <si>
    <t>распиловка веток</t>
  </si>
  <si>
    <t>17</t>
  </si>
  <si>
    <t>Содержание антенн и запирающих устройств</t>
  </si>
  <si>
    <t>16</t>
  </si>
  <si>
    <t>Управление многоквартирным домом</t>
  </si>
  <si>
    <t>Сумма затрат по дому в год</t>
  </si>
  <si>
    <t>по управлению и обслуживанию</t>
  </si>
  <si>
    <t>МКД по ул.Первостроителей 25</t>
  </si>
  <si>
    <t xml:space="preserve">   1. Содержание помещений общего пользования</t>
  </si>
  <si>
    <t xml:space="preserve">Отчет за 2024 г </t>
  </si>
  <si>
    <t>Результат на 01.01.2024 г. ("+"- экономия, "-" -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</si>
  <si>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</si>
  <si>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</si>
  <si>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</si>
  <si>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2024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</si>
</sst>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77">
    <xf numFmtId="0" fontId="0" fillId="0" borderId="0" xfId="0"/>
    <xf numFmtId="0" fontId="2" fillId="0" borderId="0" xfId="0" applyFont="1"/>
    <xf numFmtId="2" fontId="2" fillId="0" borderId="0" xfId="0" applyNumberFormat="1" applyFont="1" applyFill="1"/>
    <xf numFmtId="0" fontId="2" fillId="0" borderId="0" xfId="0" applyFont="1" applyFill="1"/>
    <xf numFmtId="0" fontId="5" fillId="0" borderId="0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wrapText="1"/>
    </xf>
    <xf numFmtId="2" fontId="5" fillId="0" borderId="1" xfId="0" applyNumberFormat="1" applyFont="1" applyFill="1" applyBorder="1"/>
    <xf numFmtId="0" fontId="2" fillId="0" borderId="0" xfId="0" applyFont="1" applyFill="1" applyBorder="1"/>
    <xf numFmtId="0" fontId="2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2" fillId="0" borderId="1" xfId="0" applyFont="1" applyFill="1" applyBorder="1"/>
    <xf numFmtId="0" fontId="1" fillId="0" borderId="0" xfId="0" applyFont="1" applyFill="1"/>
    <xf numFmtId="16" fontId="5" fillId="0" borderId="12" xfId="0" applyNumberFormat="1" applyFont="1" applyBorder="1" applyAlignment="1">
      <alignment wrapText="1"/>
    </xf>
    <xf numFmtId="0" fontId="2" fillId="0" borderId="13" xfId="0" applyFont="1" applyBorder="1" applyAlignment="1">
      <alignment vertical="top" wrapText="1"/>
    </xf>
    <xf numFmtId="49" fontId="5" fillId="0" borderId="15" xfId="0" applyNumberFormat="1" applyFont="1" applyBorder="1" applyAlignment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49" fontId="5" fillId="0" borderId="12" xfId="0" applyNumberFormat="1" applyFont="1" applyBorder="1" applyAlignment="1"/>
    <xf numFmtId="49" fontId="5" fillId="0" borderId="7" xfId="0" applyNumberFormat="1" applyFont="1" applyBorder="1" applyAlignment="1"/>
    <xf numFmtId="0" fontId="2" fillId="0" borderId="8" xfId="0" applyFont="1" applyBorder="1" applyAlignment="1">
      <alignment vertical="top"/>
    </xf>
    <xf numFmtId="49" fontId="5" fillId="0" borderId="2" xfId="0" applyNumberFormat="1" applyFont="1" applyBorder="1" applyAlignment="1">
      <alignment horizontal="center"/>
    </xf>
    <xf numFmtId="0" fontId="2" fillId="0" borderId="11" xfId="0" applyFont="1" applyBorder="1" applyAlignment="1">
      <alignment vertical="top"/>
    </xf>
    <xf numFmtId="0" fontId="2" fillId="0" borderId="8" xfId="0" applyFont="1" applyBorder="1" applyAlignment="1">
      <alignment vertical="top" wrapText="1"/>
    </xf>
    <xf numFmtId="49" fontId="5" fillId="0" borderId="21" xfId="0" applyNumberFormat="1" applyFont="1" applyBorder="1" applyAlignment="1"/>
    <xf numFmtId="0" fontId="2" fillId="0" borderId="18" xfId="0" applyFont="1" applyBorder="1" applyAlignment="1">
      <alignment vertical="top"/>
    </xf>
    <xf numFmtId="49" fontId="5" fillId="0" borderId="10" xfId="0" applyNumberFormat="1" applyFont="1" applyBorder="1" applyAlignment="1">
      <alignment horizontal="center"/>
    </xf>
    <xf numFmtId="0" fontId="5" fillId="0" borderId="11" xfId="0" applyFont="1" applyBorder="1" applyAlignment="1">
      <alignment vertical="top"/>
    </xf>
    <xf numFmtId="0" fontId="2" fillId="0" borderId="22" xfId="0" applyFont="1" applyBorder="1" applyAlignment="1">
      <alignment vertical="top"/>
    </xf>
    <xf numFmtId="49" fontId="5" fillId="0" borderId="12" xfId="0" applyNumberFormat="1" applyFont="1" applyBorder="1" applyAlignment="1">
      <alignment horizontal="center"/>
    </xf>
    <xf numFmtId="0" fontId="2" fillId="0" borderId="13" xfId="0" applyFont="1" applyBorder="1" applyAlignment="1">
      <alignment vertical="top"/>
    </xf>
    <xf numFmtId="49" fontId="5" fillId="0" borderId="15" xfId="0" applyNumberFormat="1" applyFont="1" applyBorder="1" applyAlignment="1">
      <alignment horizontal="center"/>
    </xf>
    <xf numFmtId="49" fontId="5" fillId="0" borderId="7" xfId="0" applyNumberFormat="1" applyFont="1" applyBorder="1" applyAlignment="1">
      <alignment horizontal="center"/>
    </xf>
    <xf numFmtId="0" fontId="5" fillId="0" borderId="24" xfId="0" applyFont="1" applyBorder="1" applyAlignment="1">
      <alignment vertical="top"/>
    </xf>
    <xf numFmtId="49" fontId="5" fillId="0" borderId="17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2" fillId="0" borderId="5" xfId="0" applyFont="1" applyBorder="1" applyAlignment="1">
      <alignment vertical="top"/>
    </xf>
    <xf numFmtId="0" fontId="5" fillId="0" borderId="24" xfId="0" applyFont="1" applyBorder="1" applyAlignment="1">
      <alignment vertical="top" wrapText="1"/>
    </xf>
    <xf numFmtId="49" fontId="5" fillId="0" borderId="26" xfId="0" applyNumberFormat="1" applyFont="1" applyBorder="1" applyAlignment="1">
      <alignment horizontal="center"/>
    </xf>
    <xf numFmtId="0" fontId="5" fillId="0" borderId="22" xfId="0" applyFont="1" applyBorder="1" applyAlignment="1">
      <alignment vertical="top"/>
    </xf>
    <xf numFmtId="49" fontId="5" fillId="0" borderId="27" xfId="0" applyNumberFormat="1" applyFont="1" applyBorder="1" applyAlignment="1">
      <alignment horizontal="center"/>
    </xf>
    <xf numFmtId="0" fontId="5" fillId="0" borderId="28" xfId="0" applyFont="1" applyBorder="1" applyAlignment="1">
      <alignment vertical="top"/>
    </xf>
    <xf numFmtId="49" fontId="5" fillId="0" borderId="29" xfId="0" applyNumberFormat="1" applyFont="1" applyBorder="1" applyAlignment="1">
      <alignment horizontal="center"/>
    </xf>
    <xf numFmtId="49" fontId="5" fillId="0" borderId="30" xfId="0" applyNumberFormat="1" applyFont="1" applyBorder="1" applyAlignment="1">
      <alignment horizontal="center"/>
    </xf>
    <xf numFmtId="49" fontId="5" fillId="0" borderId="30" xfId="0" applyNumberFormat="1" applyFont="1" applyBorder="1" applyAlignment="1">
      <alignment horizontal="center" wrapText="1"/>
    </xf>
    <xf numFmtId="0" fontId="2" fillId="0" borderId="0" xfId="0" applyFont="1" applyAlignment="1">
      <alignment wrapText="1"/>
    </xf>
    <xf numFmtId="49" fontId="5" fillId="0" borderId="21" xfId="0" applyNumberFormat="1" applyFont="1" applyBorder="1" applyAlignment="1">
      <alignment horizontal="center"/>
    </xf>
    <xf numFmtId="0" fontId="2" fillId="0" borderId="8" xfId="0" applyFont="1" applyBorder="1"/>
    <xf numFmtId="49" fontId="5" fillId="0" borderId="16" xfId="0" applyNumberFormat="1" applyFont="1" applyBorder="1" applyAlignment="1">
      <alignment horizontal="center"/>
    </xf>
    <xf numFmtId="0" fontId="2" fillId="0" borderId="24" xfId="0" applyFont="1" applyBorder="1" applyAlignment="1">
      <alignment vertical="top"/>
    </xf>
    <xf numFmtId="49" fontId="5" fillId="0" borderId="33" xfId="0" applyNumberFormat="1" applyFont="1" applyBorder="1" applyAlignment="1"/>
    <xf numFmtId="0" fontId="5" fillId="0" borderId="31" xfId="0" applyFont="1" applyBorder="1" applyAlignment="1">
      <alignment vertical="top"/>
    </xf>
    <xf numFmtId="0" fontId="2" fillId="0" borderId="0" xfId="0" applyFont="1" applyAlignment="1">
      <alignment vertical="top"/>
    </xf>
    <xf numFmtId="0" fontId="5" fillId="0" borderId="11" xfId="0" applyFont="1" applyBorder="1" applyAlignment="1">
      <alignment vertical="top" wrapText="1"/>
    </xf>
    <xf numFmtId="0" fontId="2" fillId="0" borderId="8" xfId="0" applyFont="1" applyFill="1" applyBorder="1" applyAlignment="1">
      <alignment horizontal="center" vertical="top"/>
    </xf>
    <xf numFmtId="0" fontId="5" fillId="0" borderId="1" xfId="1" applyFont="1" applyBorder="1"/>
    <xf numFmtId="2" fontId="5" fillId="0" borderId="1" xfId="1" applyNumberFormat="1" applyFont="1" applyFill="1" applyBorder="1" applyAlignment="1"/>
    <xf numFmtId="0" fontId="2" fillId="0" borderId="1" xfId="1" applyFont="1" applyBorder="1" applyAlignment="1">
      <alignment horizontal="center"/>
    </xf>
    <xf numFmtId="2" fontId="5" fillId="0" borderId="1" xfId="1" applyNumberFormat="1" applyFont="1" applyBorder="1" applyAlignment="1">
      <alignment wrapText="1"/>
    </xf>
    <xf numFmtId="0" fontId="2" fillId="0" borderId="1" xfId="1" applyFont="1" applyBorder="1" applyAlignment="1">
      <alignment horizontal="center" wrapText="1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2" fontId="2" fillId="0" borderId="6" xfId="0" applyNumberFormat="1" applyFont="1" applyBorder="1" applyAlignment="1">
      <alignment horizontal="right" wrapText="1"/>
    </xf>
    <xf numFmtId="2" fontId="2" fillId="0" borderId="14" xfId="0" applyNumberFormat="1" applyFont="1" applyBorder="1" applyAlignment="1">
      <alignment horizontal="right" wrapText="1"/>
    </xf>
    <xf numFmtId="2" fontId="5" fillId="0" borderId="19" xfId="0" applyNumberFormat="1" applyFont="1" applyBorder="1" applyAlignment="1">
      <alignment horizontal="right" wrapText="1"/>
    </xf>
    <xf numFmtId="2" fontId="7" fillId="0" borderId="20" xfId="0" applyNumberFormat="1" applyFont="1" applyBorder="1" applyAlignment="1">
      <alignment horizontal="right" wrapText="1"/>
    </xf>
    <xf numFmtId="2" fontId="5" fillId="0" borderId="9" xfId="0" applyNumberFormat="1" applyFont="1" applyBorder="1" applyAlignment="1">
      <alignment horizontal="right" wrapText="1"/>
    </xf>
    <xf numFmtId="2" fontId="5" fillId="0" borderId="3" xfId="0" applyNumberFormat="1" applyFont="1" applyBorder="1" applyAlignment="1"/>
    <xf numFmtId="2" fontId="5" fillId="0" borderId="23" xfId="0" applyNumberFormat="1" applyFont="1" applyBorder="1"/>
    <xf numFmtId="2" fontId="5" fillId="0" borderId="9" xfId="0" applyNumberFormat="1" applyFont="1" applyBorder="1"/>
    <xf numFmtId="2" fontId="5" fillId="0" borderId="25" xfId="0" applyNumberFormat="1" applyFont="1" applyBorder="1" applyAlignment="1">
      <alignment horizontal="right" wrapText="1"/>
    </xf>
    <xf numFmtId="2" fontId="5" fillId="0" borderId="19" xfId="0" applyNumberFormat="1" applyFont="1" applyBorder="1"/>
    <xf numFmtId="2" fontId="5" fillId="0" borderId="23" xfId="0" applyNumberFormat="1" applyFont="1" applyBorder="1" applyAlignment="1">
      <alignment horizontal="right" wrapText="1"/>
    </xf>
    <xf numFmtId="2" fontId="5" fillId="0" borderId="14" xfId="0" applyNumberFormat="1" applyFont="1" applyBorder="1" applyAlignment="1">
      <alignment horizontal="right" wrapText="1"/>
    </xf>
    <xf numFmtId="2" fontId="5" fillId="0" borderId="19" xfId="0" applyNumberFormat="1" applyFont="1" applyBorder="1" applyAlignment="1"/>
    <xf numFmtId="2" fontId="2" fillId="0" borderId="32" xfId="0" applyNumberFormat="1" applyFont="1" applyBorder="1" applyAlignment="1">
      <alignment horizontal="right" wrapText="1"/>
    </xf>
    <xf numFmtId="0" fontId="5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22"/>
  <sheetViews>
    <sheetView tabSelected="1" topLeftCell="A72" workbookViewId="0">
      <selection activeCell="C99" sqref="C99"/>
    </sheetView>
  </sheetViews>
  <sheetFormatPr defaultColWidth="13" defaultRowHeight="15.75" x14ac:dyDescent="0.25"/>
  <cols>
    <col min="1" max="1" width="6.42578125" style="1" customWidth="1"/>
    <col min="2" max="2" width="67.42578125" style="52" customWidth="1"/>
    <col min="3" max="3" width="13.7109375" style="1" customWidth="1"/>
    <col min="4" max="199" width="13" style="1"/>
    <col min="200" max="200" width="6.42578125" style="1" customWidth="1"/>
    <col min="201" max="201" width="39" style="1" customWidth="1"/>
    <col min="202" max="202" width="9.7109375" style="1" customWidth="1"/>
    <col min="203" max="203" width="8.42578125" style="1" customWidth="1"/>
    <col min="204" max="204" width="7.42578125" style="1" customWidth="1"/>
    <col min="205" max="205" width="8.5703125" style="1" customWidth="1"/>
    <col min="206" max="206" width="10" style="1" customWidth="1"/>
    <col min="207" max="207" width="11.42578125" style="1" customWidth="1"/>
    <col min="208" max="227" width="13" style="1"/>
    <col min="228" max="228" width="11.5703125" style="1" customWidth="1"/>
    <col min="229" max="229" width="9.140625" style="1" customWidth="1"/>
    <col min="230" max="230" width="10.85546875" style="1" customWidth="1"/>
    <col min="231" max="231" width="11.28515625" style="1" customWidth="1"/>
    <col min="232" max="233" width="10.28515625" style="1" customWidth="1"/>
    <col min="234" max="235" width="11.28515625" style="1" customWidth="1"/>
    <col min="236" max="236" width="10.42578125" style="1" customWidth="1"/>
    <col min="237" max="237" width="9.7109375" style="1" customWidth="1"/>
    <col min="238" max="238" width="11" style="1" customWidth="1"/>
    <col min="239" max="240" width="13" style="1"/>
    <col min="241" max="241" width="11.140625" style="1" customWidth="1"/>
    <col min="242" max="243" width="11.85546875" style="1" customWidth="1"/>
    <col min="244" max="259" width="9.7109375" style="1" customWidth="1"/>
    <col min="260" max="455" width="13" style="1"/>
    <col min="456" max="456" width="6.42578125" style="1" customWidth="1"/>
    <col min="457" max="457" width="39" style="1" customWidth="1"/>
    <col min="458" max="458" width="9.7109375" style="1" customWidth="1"/>
    <col min="459" max="459" width="8.42578125" style="1" customWidth="1"/>
    <col min="460" max="460" width="7.42578125" style="1" customWidth="1"/>
    <col min="461" max="461" width="8.5703125" style="1" customWidth="1"/>
    <col min="462" max="462" width="10" style="1" customWidth="1"/>
    <col min="463" max="463" width="11.42578125" style="1" customWidth="1"/>
    <col min="464" max="483" width="13" style="1"/>
    <col min="484" max="484" width="11.5703125" style="1" customWidth="1"/>
    <col min="485" max="485" width="9.140625" style="1" customWidth="1"/>
    <col min="486" max="486" width="10.85546875" style="1" customWidth="1"/>
    <col min="487" max="487" width="11.28515625" style="1" customWidth="1"/>
    <col min="488" max="489" width="10.28515625" style="1" customWidth="1"/>
    <col min="490" max="491" width="11.28515625" style="1" customWidth="1"/>
    <col min="492" max="492" width="10.42578125" style="1" customWidth="1"/>
    <col min="493" max="493" width="9.7109375" style="1" customWidth="1"/>
    <col min="494" max="494" width="11" style="1" customWidth="1"/>
    <col min="495" max="496" width="13" style="1"/>
    <col min="497" max="497" width="11.140625" style="1" customWidth="1"/>
    <col min="498" max="499" width="11.85546875" style="1" customWidth="1"/>
    <col min="500" max="515" width="9.7109375" style="1" customWidth="1"/>
    <col min="516" max="711" width="13" style="1"/>
    <col min="712" max="712" width="6.42578125" style="1" customWidth="1"/>
    <col min="713" max="713" width="39" style="1" customWidth="1"/>
    <col min="714" max="714" width="9.7109375" style="1" customWidth="1"/>
    <col min="715" max="715" width="8.42578125" style="1" customWidth="1"/>
    <col min="716" max="716" width="7.42578125" style="1" customWidth="1"/>
    <col min="717" max="717" width="8.5703125" style="1" customWidth="1"/>
    <col min="718" max="718" width="10" style="1" customWidth="1"/>
    <col min="719" max="719" width="11.42578125" style="1" customWidth="1"/>
    <col min="720" max="739" width="13" style="1"/>
    <col min="740" max="740" width="11.5703125" style="1" customWidth="1"/>
    <col min="741" max="741" width="9.140625" style="1" customWidth="1"/>
    <col min="742" max="742" width="10.85546875" style="1" customWidth="1"/>
    <col min="743" max="743" width="11.28515625" style="1" customWidth="1"/>
    <col min="744" max="745" width="10.28515625" style="1" customWidth="1"/>
    <col min="746" max="747" width="11.28515625" style="1" customWidth="1"/>
    <col min="748" max="748" width="10.42578125" style="1" customWidth="1"/>
    <col min="749" max="749" width="9.7109375" style="1" customWidth="1"/>
    <col min="750" max="750" width="11" style="1" customWidth="1"/>
    <col min="751" max="752" width="13" style="1"/>
    <col min="753" max="753" width="11.140625" style="1" customWidth="1"/>
    <col min="754" max="755" width="11.85546875" style="1" customWidth="1"/>
    <col min="756" max="771" width="9.7109375" style="1" customWidth="1"/>
    <col min="772" max="967" width="13" style="1"/>
    <col min="968" max="968" width="6.42578125" style="1" customWidth="1"/>
    <col min="969" max="969" width="39" style="1" customWidth="1"/>
    <col min="970" max="970" width="9.7109375" style="1" customWidth="1"/>
    <col min="971" max="971" width="8.42578125" style="1" customWidth="1"/>
    <col min="972" max="972" width="7.42578125" style="1" customWidth="1"/>
    <col min="973" max="973" width="8.5703125" style="1" customWidth="1"/>
    <col min="974" max="974" width="10" style="1" customWidth="1"/>
    <col min="975" max="975" width="11.42578125" style="1" customWidth="1"/>
    <col min="976" max="995" width="13" style="1"/>
    <col min="996" max="996" width="11.5703125" style="1" customWidth="1"/>
    <col min="997" max="997" width="9.140625" style="1" customWidth="1"/>
    <col min="998" max="998" width="10.85546875" style="1" customWidth="1"/>
    <col min="999" max="999" width="11.28515625" style="1" customWidth="1"/>
    <col min="1000" max="1001" width="10.28515625" style="1" customWidth="1"/>
    <col min="1002" max="1003" width="11.28515625" style="1" customWidth="1"/>
    <col min="1004" max="1004" width="10.42578125" style="1" customWidth="1"/>
    <col min="1005" max="1005" width="9.7109375" style="1" customWidth="1"/>
    <col min="1006" max="1006" width="11" style="1" customWidth="1"/>
    <col min="1007" max="1008" width="13" style="1"/>
    <col min="1009" max="1009" width="11.140625" style="1" customWidth="1"/>
    <col min="1010" max="1011" width="11.85546875" style="1" customWidth="1"/>
    <col min="1012" max="1027" width="9.7109375" style="1" customWidth="1"/>
    <col min="1028" max="1223" width="13" style="1"/>
    <col min="1224" max="1224" width="6.42578125" style="1" customWidth="1"/>
    <col min="1225" max="1225" width="39" style="1" customWidth="1"/>
    <col min="1226" max="1226" width="9.7109375" style="1" customWidth="1"/>
    <col min="1227" max="1227" width="8.42578125" style="1" customWidth="1"/>
    <col min="1228" max="1228" width="7.42578125" style="1" customWidth="1"/>
    <col min="1229" max="1229" width="8.5703125" style="1" customWidth="1"/>
    <col min="1230" max="1230" width="10" style="1" customWidth="1"/>
    <col min="1231" max="1231" width="11.42578125" style="1" customWidth="1"/>
    <col min="1232" max="1251" width="13" style="1"/>
    <col min="1252" max="1252" width="11.5703125" style="1" customWidth="1"/>
    <col min="1253" max="1253" width="9.140625" style="1" customWidth="1"/>
    <col min="1254" max="1254" width="10.85546875" style="1" customWidth="1"/>
    <col min="1255" max="1255" width="11.28515625" style="1" customWidth="1"/>
    <col min="1256" max="1257" width="10.28515625" style="1" customWidth="1"/>
    <col min="1258" max="1259" width="11.28515625" style="1" customWidth="1"/>
    <col min="1260" max="1260" width="10.42578125" style="1" customWidth="1"/>
    <col min="1261" max="1261" width="9.7109375" style="1" customWidth="1"/>
    <col min="1262" max="1262" width="11" style="1" customWidth="1"/>
    <col min="1263" max="1264" width="13" style="1"/>
    <col min="1265" max="1265" width="11.140625" style="1" customWidth="1"/>
    <col min="1266" max="1267" width="11.85546875" style="1" customWidth="1"/>
    <col min="1268" max="1283" width="9.7109375" style="1" customWidth="1"/>
    <col min="1284" max="1479" width="13" style="1"/>
    <col min="1480" max="1480" width="6.42578125" style="1" customWidth="1"/>
    <col min="1481" max="1481" width="39" style="1" customWidth="1"/>
    <col min="1482" max="1482" width="9.7109375" style="1" customWidth="1"/>
    <col min="1483" max="1483" width="8.42578125" style="1" customWidth="1"/>
    <col min="1484" max="1484" width="7.42578125" style="1" customWidth="1"/>
    <col min="1485" max="1485" width="8.5703125" style="1" customWidth="1"/>
    <col min="1486" max="1486" width="10" style="1" customWidth="1"/>
    <col min="1487" max="1487" width="11.42578125" style="1" customWidth="1"/>
    <col min="1488" max="1507" width="13" style="1"/>
    <col min="1508" max="1508" width="11.5703125" style="1" customWidth="1"/>
    <col min="1509" max="1509" width="9.140625" style="1" customWidth="1"/>
    <col min="1510" max="1510" width="10.85546875" style="1" customWidth="1"/>
    <col min="1511" max="1511" width="11.28515625" style="1" customWidth="1"/>
    <col min="1512" max="1513" width="10.28515625" style="1" customWidth="1"/>
    <col min="1514" max="1515" width="11.28515625" style="1" customWidth="1"/>
    <col min="1516" max="1516" width="10.42578125" style="1" customWidth="1"/>
    <col min="1517" max="1517" width="9.7109375" style="1" customWidth="1"/>
    <col min="1518" max="1518" width="11" style="1" customWidth="1"/>
    <col min="1519" max="1520" width="13" style="1"/>
    <col min="1521" max="1521" width="11.140625" style="1" customWidth="1"/>
    <col min="1522" max="1523" width="11.85546875" style="1" customWidth="1"/>
    <col min="1524" max="1539" width="9.7109375" style="1" customWidth="1"/>
    <col min="1540" max="1735" width="13" style="1"/>
    <col min="1736" max="1736" width="6.42578125" style="1" customWidth="1"/>
    <col min="1737" max="1737" width="39" style="1" customWidth="1"/>
    <col min="1738" max="1738" width="9.7109375" style="1" customWidth="1"/>
    <col min="1739" max="1739" width="8.42578125" style="1" customWidth="1"/>
    <col min="1740" max="1740" width="7.42578125" style="1" customWidth="1"/>
    <col min="1741" max="1741" width="8.5703125" style="1" customWidth="1"/>
    <col min="1742" max="1742" width="10" style="1" customWidth="1"/>
    <col min="1743" max="1743" width="11.42578125" style="1" customWidth="1"/>
    <col min="1744" max="1763" width="13" style="1"/>
    <col min="1764" max="1764" width="11.5703125" style="1" customWidth="1"/>
    <col min="1765" max="1765" width="9.140625" style="1" customWidth="1"/>
    <col min="1766" max="1766" width="10.85546875" style="1" customWidth="1"/>
    <col min="1767" max="1767" width="11.28515625" style="1" customWidth="1"/>
    <col min="1768" max="1769" width="10.28515625" style="1" customWidth="1"/>
    <col min="1770" max="1771" width="11.28515625" style="1" customWidth="1"/>
    <col min="1772" max="1772" width="10.42578125" style="1" customWidth="1"/>
    <col min="1773" max="1773" width="9.7109375" style="1" customWidth="1"/>
    <col min="1774" max="1774" width="11" style="1" customWidth="1"/>
    <col min="1775" max="1776" width="13" style="1"/>
    <col min="1777" max="1777" width="11.140625" style="1" customWidth="1"/>
    <col min="1778" max="1779" width="11.85546875" style="1" customWidth="1"/>
    <col min="1780" max="1795" width="9.7109375" style="1" customWidth="1"/>
    <col min="1796" max="1991" width="13" style="1"/>
    <col min="1992" max="1992" width="6.42578125" style="1" customWidth="1"/>
    <col min="1993" max="1993" width="39" style="1" customWidth="1"/>
    <col min="1994" max="1994" width="9.7109375" style="1" customWidth="1"/>
    <col min="1995" max="1995" width="8.42578125" style="1" customWidth="1"/>
    <col min="1996" max="1996" width="7.42578125" style="1" customWidth="1"/>
    <col min="1997" max="1997" width="8.5703125" style="1" customWidth="1"/>
    <col min="1998" max="1998" width="10" style="1" customWidth="1"/>
    <col min="1999" max="1999" width="11.42578125" style="1" customWidth="1"/>
    <col min="2000" max="2019" width="13" style="1"/>
    <col min="2020" max="2020" width="11.5703125" style="1" customWidth="1"/>
    <col min="2021" max="2021" width="9.140625" style="1" customWidth="1"/>
    <col min="2022" max="2022" width="10.85546875" style="1" customWidth="1"/>
    <col min="2023" max="2023" width="11.28515625" style="1" customWidth="1"/>
    <col min="2024" max="2025" width="10.28515625" style="1" customWidth="1"/>
    <col min="2026" max="2027" width="11.28515625" style="1" customWidth="1"/>
    <col min="2028" max="2028" width="10.42578125" style="1" customWidth="1"/>
    <col min="2029" max="2029" width="9.7109375" style="1" customWidth="1"/>
    <col min="2030" max="2030" width="11" style="1" customWidth="1"/>
    <col min="2031" max="2032" width="13" style="1"/>
    <col min="2033" max="2033" width="11.140625" style="1" customWidth="1"/>
    <col min="2034" max="2035" width="11.85546875" style="1" customWidth="1"/>
    <col min="2036" max="2051" width="9.7109375" style="1" customWidth="1"/>
    <col min="2052" max="2247" width="13" style="1"/>
    <col min="2248" max="2248" width="6.42578125" style="1" customWidth="1"/>
    <col min="2249" max="2249" width="39" style="1" customWidth="1"/>
    <col min="2250" max="2250" width="9.7109375" style="1" customWidth="1"/>
    <col min="2251" max="2251" width="8.42578125" style="1" customWidth="1"/>
    <col min="2252" max="2252" width="7.42578125" style="1" customWidth="1"/>
    <col min="2253" max="2253" width="8.5703125" style="1" customWidth="1"/>
    <col min="2254" max="2254" width="10" style="1" customWidth="1"/>
    <col min="2255" max="2255" width="11.42578125" style="1" customWidth="1"/>
    <col min="2256" max="2275" width="13" style="1"/>
    <col min="2276" max="2276" width="11.5703125" style="1" customWidth="1"/>
    <col min="2277" max="2277" width="9.140625" style="1" customWidth="1"/>
    <col min="2278" max="2278" width="10.85546875" style="1" customWidth="1"/>
    <col min="2279" max="2279" width="11.28515625" style="1" customWidth="1"/>
    <col min="2280" max="2281" width="10.28515625" style="1" customWidth="1"/>
    <col min="2282" max="2283" width="11.28515625" style="1" customWidth="1"/>
    <col min="2284" max="2284" width="10.42578125" style="1" customWidth="1"/>
    <col min="2285" max="2285" width="9.7109375" style="1" customWidth="1"/>
    <col min="2286" max="2286" width="11" style="1" customWidth="1"/>
    <col min="2287" max="2288" width="13" style="1"/>
    <col min="2289" max="2289" width="11.140625" style="1" customWidth="1"/>
    <col min="2290" max="2291" width="11.85546875" style="1" customWidth="1"/>
    <col min="2292" max="2307" width="9.7109375" style="1" customWidth="1"/>
    <col min="2308" max="2503" width="13" style="1"/>
    <col min="2504" max="2504" width="6.42578125" style="1" customWidth="1"/>
    <col min="2505" max="2505" width="39" style="1" customWidth="1"/>
    <col min="2506" max="2506" width="9.7109375" style="1" customWidth="1"/>
    <col min="2507" max="2507" width="8.42578125" style="1" customWidth="1"/>
    <col min="2508" max="2508" width="7.42578125" style="1" customWidth="1"/>
    <col min="2509" max="2509" width="8.5703125" style="1" customWidth="1"/>
    <col min="2510" max="2510" width="10" style="1" customWidth="1"/>
    <col min="2511" max="2511" width="11.42578125" style="1" customWidth="1"/>
    <col min="2512" max="2531" width="13" style="1"/>
    <col min="2532" max="2532" width="11.5703125" style="1" customWidth="1"/>
    <col min="2533" max="2533" width="9.140625" style="1" customWidth="1"/>
    <col min="2534" max="2534" width="10.85546875" style="1" customWidth="1"/>
    <col min="2535" max="2535" width="11.28515625" style="1" customWidth="1"/>
    <col min="2536" max="2537" width="10.28515625" style="1" customWidth="1"/>
    <col min="2538" max="2539" width="11.28515625" style="1" customWidth="1"/>
    <col min="2540" max="2540" width="10.42578125" style="1" customWidth="1"/>
    <col min="2541" max="2541" width="9.7109375" style="1" customWidth="1"/>
    <col min="2542" max="2542" width="11" style="1" customWidth="1"/>
    <col min="2543" max="2544" width="13" style="1"/>
    <col min="2545" max="2545" width="11.140625" style="1" customWidth="1"/>
    <col min="2546" max="2547" width="11.85546875" style="1" customWidth="1"/>
    <col min="2548" max="2563" width="9.7109375" style="1" customWidth="1"/>
    <col min="2564" max="2759" width="13" style="1"/>
    <col min="2760" max="2760" width="6.42578125" style="1" customWidth="1"/>
    <col min="2761" max="2761" width="39" style="1" customWidth="1"/>
    <col min="2762" max="2762" width="9.7109375" style="1" customWidth="1"/>
    <col min="2763" max="2763" width="8.42578125" style="1" customWidth="1"/>
    <col min="2764" max="2764" width="7.42578125" style="1" customWidth="1"/>
    <col min="2765" max="2765" width="8.5703125" style="1" customWidth="1"/>
    <col min="2766" max="2766" width="10" style="1" customWidth="1"/>
    <col min="2767" max="2767" width="11.42578125" style="1" customWidth="1"/>
    <col min="2768" max="2787" width="13" style="1"/>
    <col min="2788" max="2788" width="11.5703125" style="1" customWidth="1"/>
    <col min="2789" max="2789" width="9.140625" style="1" customWidth="1"/>
    <col min="2790" max="2790" width="10.85546875" style="1" customWidth="1"/>
    <col min="2791" max="2791" width="11.28515625" style="1" customWidth="1"/>
    <col min="2792" max="2793" width="10.28515625" style="1" customWidth="1"/>
    <col min="2794" max="2795" width="11.28515625" style="1" customWidth="1"/>
    <col min="2796" max="2796" width="10.42578125" style="1" customWidth="1"/>
    <col min="2797" max="2797" width="9.7109375" style="1" customWidth="1"/>
    <col min="2798" max="2798" width="11" style="1" customWidth="1"/>
    <col min="2799" max="2800" width="13" style="1"/>
    <col min="2801" max="2801" width="11.140625" style="1" customWidth="1"/>
    <col min="2802" max="2803" width="11.85546875" style="1" customWidth="1"/>
    <col min="2804" max="2819" width="9.7109375" style="1" customWidth="1"/>
    <col min="2820" max="3015" width="13" style="1"/>
    <col min="3016" max="3016" width="6.42578125" style="1" customWidth="1"/>
    <col min="3017" max="3017" width="39" style="1" customWidth="1"/>
    <col min="3018" max="3018" width="9.7109375" style="1" customWidth="1"/>
    <col min="3019" max="3019" width="8.42578125" style="1" customWidth="1"/>
    <col min="3020" max="3020" width="7.42578125" style="1" customWidth="1"/>
    <col min="3021" max="3021" width="8.5703125" style="1" customWidth="1"/>
    <col min="3022" max="3022" width="10" style="1" customWidth="1"/>
    <col min="3023" max="3023" width="11.42578125" style="1" customWidth="1"/>
    <col min="3024" max="3043" width="13" style="1"/>
    <col min="3044" max="3044" width="11.5703125" style="1" customWidth="1"/>
    <col min="3045" max="3045" width="9.140625" style="1" customWidth="1"/>
    <col min="3046" max="3046" width="10.85546875" style="1" customWidth="1"/>
    <col min="3047" max="3047" width="11.28515625" style="1" customWidth="1"/>
    <col min="3048" max="3049" width="10.28515625" style="1" customWidth="1"/>
    <col min="3050" max="3051" width="11.28515625" style="1" customWidth="1"/>
    <col min="3052" max="3052" width="10.42578125" style="1" customWidth="1"/>
    <col min="3053" max="3053" width="9.7109375" style="1" customWidth="1"/>
    <col min="3054" max="3054" width="11" style="1" customWidth="1"/>
    <col min="3055" max="3056" width="13" style="1"/>
    <col min="3057" max="3057" width="11.140625" style="1" customWidth="1"/>
    <col min="3058" max="3059" width="11.85546875" style="1" customWidth="1"/>
    <col min="3060" max="3075" width="9.7109375" style="1" customWidth="1"/>
    <col min="3076" max="3271" width="13" style="1"/>
    <col min="3272" max="3272" width="6.42578125" style="1" customWidth="1"/>
    <col min="3273" max="3273" width="39" style="1" customWidth="1"/>
    <col min="3274" max="3274" width="9.7109375" style="1" customWidth="1"/>
    <col min="3275" max="3275" width="8.42578125" style="1" customWidth="1"/>
    <col min="3276" max="3276" width="7.42578125" style="1" customWidth="1"/>
    <col min="3277" max="3277" width="8.5703125" style="1" customWidth="1"/>
    <col min="3278" max="3278" width="10" style="1" customWidth="1"/>
    <col min="3279" max="3279" width="11.42578125" style="1" customWidth="1"/>
    <col min="3280" max="3299" width="13" style="1"/>
    <col min="3300" max="3300" width="11.5703125" style="1" customWidth="1"/>
    <col min="3301" max="3301" width="9.140625" style="1" customWidth="1"/>
    <col min="3302" max="3302" width="10.85546875" style="1" customWidth="1"/>
    <col min="3303" max="3303" width="11.28515625" style="1" customWidth="1"/>
    <col min="3304" max="3305" width="10.28515625" style="1" customWidth="1"/>
    <col min="3306" max="3307" width="11.28515625" style="1" customWidth="1"/>
    <col min="3308" max="3308" width="10.42578125" style="1" customWidth="1"/>
    <col min="3309" max="3309" width="9.7109375" style="1" customWidth="1"/>
    <col min="3310" max="3310" width="11" style="1" customWidth="1"/>
    <col min="3311" max="3312" width="13" style="1"/>
    <col min="3313" max="3313" width="11.140625" style="1" customWidth="1"/>
    <col min="3314" max="3315" width="11.85546875" style="1" customWidth="1"/>
    <col min="3316" max="3331" width="9.7109375" style="1" customWidth="1"/>
    <col min="3332" max="3527" width="13" style="1"/>
    <col min="3528" max="3528" width="6.42578125" style="1" customWidth="1"/>
    <col min="3529" max="3529" width="39" style="1" customWidth="1"/>
    <col min="3530" max="3530" width="9.7109375" style="1" customWidth="1"/>
    <col min="3531" max="3531" width="8.42578125" style="1" customWidth="1"/>
    <col min="3532" max="3532" width="7.42578125" style="1" customWidth="1"/>
    <col min="3533" max="3533" width="8.5703125" style="1" customWidth="1"/>
    <col min="3534" max="3534" width="10" style="1" customWidth="1"/>
    <col min="3535" max="3535" width="11.42578125" style="1" customWidth="1"/>
    <col min="3536" max="3555" width="13" style="1"/>
    <col min="3556" max="3556" width="11.5703125" style="1" customWidth="1"/>
    <col min="3557" max="3557" width="9.140625" style="1" customWidth="1"/>
    <col min="3558" max="3558" width="10.85546875" style="1" customWidth="1"/>
    <col min="3559" max="3559" width="11.28515625" style="1" customWidth="1"/>
    <col min="3560" max="3561" width="10.28515625" style="1" customWidth="1"/>
    <col min="3562" max="3563" width="11.28515625" style="1" customWidth="1"/>
    <col min="3564" max="3564" width="10.42578125" style="1" customWidth="1"/>
    <col min="3565" max="3565" width="9.7109375" style="1" customWidth="1"/>
    <col min="3566" max="3566" width="11" style="1" customWidth="1"/>
    <col min="3567" max="3568" width="13" style="1"/>
    <col min="3569" max="3569" width="11.140625" style="1" customWidth="1"/>
    <col min="3570" max="3571" width="11.85546875" style="1" customWidth="1"/>
    <col min="3572" max="3587" width="9.7109375" style="1" customWidth="1"/>
    <col min="3588" max="3783" width="13" style="1"/>
    <col min="3784" max="3784" width="6.42578125" style="1" customWidth="1"/>
    <col min="3785" max="3785" width="39" style="1" customWidth="1"/>
    <col min="3786" max="3786" width="9.7109375" style="1" customWidth="1"/>
    <col min="3787" max="3787" width="8.42578125" style="1" customWidth="1"/>
    <col min="3788" max="3788" width="7.42578125" style="1" customWidth="1"/>
    <col min="3789" max="3789" width="8.5703125" style="1" customWidth="1"/>
    <col min="3790" max="3790" width="10" style="1" customWidth="1"/>
    <col min="3791" max="3791" width="11.42578125" style="1" customWidth="1"/>
    <col min="3792" max="3811" width="13" style="1"/>
    <col min="3812" max="3812" width="11.5703125" style="1" customWidth="1"/>
    <col min="3813" max="3813" width="9.140625" style="1" customWidth="1"/>
    <col min="3814" max="3814" width="10.85546875" style="1" customWidth="1"/>
    <col min="3815" max="3815" width="11.28515625" style="1" customWidth="1"/>
    <col min="3816" max="3817" width="10.28515625" style="1" customWidth="1"/>
    <col min="3818" max="3819" width="11.28515625" style="1" customWidth="1"/>
    <col min="3820" max="3820" width="10.42578125" style="1" customWidth="1"/>
    <col min="3821" max="3821" width="9.7109375" style="1" customWidth="1"/>
    <col min="3822" max="3822" width="11" style="1" customWidth="1"/>
    <col min="3823" max="3824" width="13" style="1"/>
    <col min="3825" max="3825" width="11.140625" style="1" customWidth="1"/>
    <col min="3826" max="3827" width="11.85546875" style="1" customWidth="1"/>
    <col min="3828" max="3843" width="9.7109375" style="1" customWidth="1"/>
    <col min="3844" max="4039" width="13" style="1"/>
    <col min="4040" max="4040" width="6.42578125" style="1" customWidth="1"/>
    <col min="4041" max="4041" width="39" style="1" customWidth="1"/>
    <col min="4042" max="4042" width="9.7109375" style="1" customWidth="1"/>
    <col min="4043" max="4043" width="8.42578125" style="1" customWidth="1"/>
    <col min="4044" max="4044" width="7.42578125" style="1" customWidth="1"/>
    <col min="4045" max="4045" width="8.5703125" style="1" customWidth="1"/>
    <col min="4046" max="4046" width="10" style="1" customWidth="1"/>
    <col min="4047" max="4047" width="11.42578125" style="1" customWidth="1"/>
    <col min="4048" max="4067" width="13" style="1"/>
    <col min="4068" max="4068" width="11.5703125" style="1" customWidth="1"/>
    <col min="4069" max="4069" width="9.140625" style="1" customWidth="1"/>
    <col min="4070" max="4070" width="10.85546875" style="1" customWidth="1"/>
    <col min="4071" max="4071" width="11.28515625" style="1" customWidth="1"/>
    <col min="4072" max="4073" width="10.28515625" style="1" customWidth="1"/>
    <col min="4074" max="4075" width="11.28515625" style="1" customWidth="1"/>
    <col min="4076" max="4076" width="10.42578125" style="1" customWidth="1"/>
    <col min="4077" max="4077" width="9.7109375" style="1" customWidth="1"/>
    <col min="4078" max="4078" width="11" style="1" customWidth="1"/>
    <col min="4079" max="4080" width="13" style="1"/>
    <col min="4081" max="4081" width="11.140625" style="1" customWidth="1"/>
    <col min="4082" max="4083" width="11.85546875" style="1" customWidth="1"/>
    <col min="4084" max="4099" width="9.7109375" style="1" customWidth="1"/>
    <col min="4100" max="4295" width="13" style="1"/>
    <col min="4296" max="4296" width="6.42578125" style="1" customWidth="1"/>
    <col min="4297" max="4297" width="39" style="1" customWidth="1"/>
    <col min="4298" max="4298" width="9.7109375" style="1" customWidth="1"/>
    <col min="4299" max="4299" width="8.42578125" style="1" customWidth="1"/>
    <col min="4300" max="4300" width="7.42578125" style="1" customWidth="1"/>
    <col min="4301" max="4301" width="8.5703125" style="1" customWidth="1"/>
    <col min="4302" max="4302" width="10" style="1" customWidth="1"/>
    <col min="4303" max="4303" width="11.42578125" style="1" customWidth="1"/>
    <col min="4304" max="4323" width="13" style="1"/>
    <col min="4324" max="4324" width="11.5703125" style="1" customWidth="1"/>
    <col min="4325" max="4325" width="9.140625" style="1" customWidth="1"/>
    <col min="4326" max="4326" width="10.85546875" style="1" customWidth="1"/>
    <col min="4327" max="4327" width="11.28515625" style="1" customWidth="1"/>
    <col min="4328" max="4329" width="10.28515625" style="1" customWidth="1"/>
    <col min="4330" max="4331" width="11.28515625" style="1" customWidth="1"/>
    <col min="4332" max="4332" width="10.42578125" style="1" customWidth="1"/>
    <col min="4333" max="4333" width="9.7109375" style="1" customWidth="1"/>
    <col min="4334" max="4334" width="11" style="1" customWidth="1"/>
    <col min="4335" max="4336" width="13" style="1"/>
    <col min="4337" max="4337" width="11.140625" style="1" customWidth="1"/>
    <col min="4338" max="4339" width="11.85546875" style="1" customWidth="1"/>
    <col min="4340" max="4355" width="9.7109375" style="1" customWidth="1"/>
    <col min="4356" max="4551" width="13" style="1"/>
    <col min="4552" max="4552" width="6.42578125" style="1" customWidth="1"/>
    <col min="4553" max="4553" width="39" style="1" customWidth="1"/>
    <col min="4554" max="4554" width="9.7109375" style="1" customWidth="1"/>
    <col min="4555" max="4555" width="8.42578125" style="1" customWidth="1"/>
    <col min="4556" max="4556" width="7.42578125" style="1" customWidth="1"/>
    <col min="4557" max="4557" width="8.5703125" style="1" customWidth="1"/>
    <col min="4558" max="4558" width="10" style="1" customWidth="1"/>
    <col min="4559" max="4559" width="11.42578125" style="1" customWidth="1"/>
    <col min="4560" max="4579" width="13" style="1"/>
    <col min="4580" max="4580" width="11.5703125" style="1" customWidth="1"/>
    <col min="4581" max="4581" width="9.140625" style="1" customWidth="1"/>
    <col min="4582" max="4582" width="10.85546875" style="1" customWidth="1"/>
    <col min="4583" max="4583" width="11.28515625" style="1" customWidth="1"/>
    <col min="4584" max="4585" width="10.28515625" style="1" customWidth="1"/>
    <col min="4586" max="4587" width="11.28515625" style="1" customWidth="1"/>
    <col min="4588" max="4588" width="10.42578125" style="1" customWidth="1"/>
    <col min="4589" max="4589" width="9.7109375" style="1" customWidth="1"/>
    <col min="4590" max="4590" width="11" style="1" customWidth="1"/>
    <col min="4591" max="4592" width="13" style="1"/>
    <col min="4593" max="4593" width="11.140625" style="1" customWidth="1"/>
    <col min="4594" max="4595" width="11.85546875" style="1" customWidth="1"/>
    <col min="4596" max="4611" width="9.7109375" style="1" customWidth="1"/>
    <col min="4612" max="4807" width="13" style="1"/>
    <col min="4808" max="4808" width="6.42578125" style="1" customWidth="1"/>
    <col min="4809" max="4809" width="39" style="1" customWidth="1"/>
    <col min="4810" max="4810" width="9.7109375" style="1" customWidth="1"/>
    <col min="4811" max="4811" width="8.42578125" style="1" customWidth="1"/>
    <col min="4812" max="4812" width="7.42578125" style="1" customWidth="1"/>
    <col min="4813" max="4813" width="8.5703125" style="1" customWidth="1"/>
    <col min="4814" max="4814" width="10" style="1" customWidth="1"/>
    <col min="4815" max="4815" width="11.42578125" style="1" customWidth="1"/>
    <col min="4816" max="4835" width="13" style="1"/>
    <col min="4836" max="4836" width="11.5703125" style="1" customWidth="1"/>
    <col min="4837" max="4837" width="9.140625" style="1" customWidth="1"/>
    <col min="4838" max="4838" width="10.85546875" style="1" customWidth="1"/>
    <col min="4839" max="4839" width="11.28515625" style="1" customWidth="1"/>
    <col min="4840" max="4841" width="10.28515625" style="1" customWidth="1"/>
    <col min="4842" max="4843" width="11.28515625" style="1" customWidth="1"/>
    <col min="4844" max="4844" width="10.42578125" style="1" customWidth="1"/>
    <col min="4845" max="4845" width="9.7109375" style="1" customWidth="1"/>
    <col min="4846" max="4846" width="11" style="1" customWidth="1"/>
    <col min="4847" max="4848" width="13" style="1"/>
    <col min="4849" max="4849" width="11.140625" style="1" customWidth="1"/>
    <col min="4850" max="4851" width="11.85546875" style="1" customWidth="1"/>
    <col min="4852" max="4867" width="9.7109375" style="1" customWidth="1"/>
    <col min="4868" max="5063" width="13" style="1"/>
    <col min="5064" max="5064" width="6.42578125" style="1" customWidth="1"/>
    <col min="5065" max="5065" width="39" style="1" customWidth="1"/>
    <col min="5066" max="5066" width="9.7109375" style="1" customWidth="1"/>
    <col min="5067" max="5067" width="8.42578125" style="1" customWidth="1"/>
    <col min="5068" max="5068" width="7.42578125" style="1" customWidth="1"/>
    <col min="5069" max="5069" width="8.5703125" style="1" customWidth="1"/>
    <col min="5070" max="5070" width="10" style="1" customWidth="1"/>
    <col min="5071" max="5071" width="11.42578125" style="1" customWidth="1"/>
    <col min="5072" max="5091" width="13" style="1"/>
    <col min="5092" max="5092" width="11.5703125" style="1" customWidth="1"/>
    <col min="5093" max="5093" width="9.140625" style="1" customWidth="1"/>
    <col min="5094" max="5094" width="10.85546875" style="1" customWidth="1"/>
    <col min="5095" max="5095" width="11.28515625" style="1" customWidth="1"/>
    <col min="5096" max="5097" width="10.28515625" style="1" customWidth="1"/>
    <col min="5098" max="5099" width="11.28515625" style="1" customWidth="1"/>
    <col min="5100" max="5100" width="10.42578125" style="1" customWidth="1"/>
    <col min="5101" max="5101" width="9.7109375" style="1" customWidth="1"/>
    <col min="5102" max="5102" width="11" style="1" customWidth="1"/>
    <col min="5103" max="5104" width="13" style="1"/>
    <col min="5105" max="5105" width="11.140625" style="1" customWidth="1"/>
    <col min="5106" max="5107" width="11.85546875" style="1" customWidth="1"/>
    <col min="5108" max="5123" width="9.7109375" style="1" customWidth="1"/>
    <col min="5124" max="5319" width="13" style="1"/>
    <col min="5320" max="5320" width="6.42578125" style="1" customWidth="1"/>
    <col min="5321" max="5321" width="39" style="1" customWidth="1"/>
    <col min="5322" max="5322" width="9.7109375" style="1" customWidth="1"/>
    <col min="5323" max="5323" width="8.42578125" style="1" customWidth="1"/>
    <col min="5324" max="5324" width="7.42578125" style="1" customWidth="1"/>
    <col min="5325" max="5325" width="8.5703125" style="1" customWidth="1"/>
    <col min="5326" max="5326" width="10" style="1" customWidth="1"/>
    <col min="5327" max="5327" width="11.42578125" style="1" customWidth="1"/>
    <col min="5328" max="5347" width="13" style="1"/>
    <col min="5348" max="5348" width="11.5703125" style="1" customWidth="1"/>
    <col min="5349" max="5349" width="9.140625" style="1" customWidth="1"/>
    <col min="5350" max="5350" width="10.85546875" style="1" customWidth="1"/>
    <col min="5351" max="5351" width="11.28515625" style="1" customWidth="1"/>
    <col min="5352" max="5353" width="10.28515625" style="1" customWidth="1"/>
    <col min="5354" max="5355" width="11.28515625" style="1" customWidth="1"/>
    <col min="5356" max="5356" width="10.42578125" style="1" customWidth="1"/>
    <col min="5357" max="5357" width="9.7109375" style="1" customWidth="1"/>
    <col min="5358" max="5358" width="11" style="1" customWidth="1"/>
    <col min="5359" max="5360" width="13" style="1"/>
    <col min="5361" max="5361" width="11.140625" style="1" customWidth="1"/>
    <col min="5362" max="5363" width="11.85546875" style="1" customWidth="1"/>
    <col min="5364" max="5379" width="9.7109375" style="1" customWidth="1"/>
    <col min="5380" max="5575" width="13" style="1"/>
    <col min="5576" max="5576" width="6.42578125" style="1" customWidth="1"/>
    <col min="5577" max="5577" width="39" style="1" customWidth="1"/>
    <col min="5578" max="5578" width="9.7109375" style="1" customWidth="1"/>
    <col min="5579" max="5579" width="8.42578125" style="1" customWidth="1"/>
    <col min="5580" max="5580" width="7.42578125" style="1" customWidth="1"/>
    <col min="5581" max="5581" width="8.5703125" style="1" customWidth="1"/>
    <col min="5582" max="5582" width="10" style="1" customWidth="1"/>
    <col min="5583" max="5583" width="11.42578125" style="1" customWidth="1"/>
    <col min="5584" max="5603" width="13" style="1"/>
    <col min="5604" max="5604" width="11.5703125" style="1" customWidth="1"/>
    <col min="5605" max="5605" width="9.140625" style="1" customWidth="1"/>
    <col min="5606" max="5606" width="10.85546875" style="1" customWidth="1"/>
    <col min="5607" max="5607" width="11.28515625" style="1" customWidth="1"/>
    <col min="5608" max="5609" width="10.28515625" style="1" customWidth="1"/>
    <col min="5610" max="5611" width="11.28515625" style="1" customWidth="1"/>
    <col min="5612" max="5612" width="10.42578125" style="1" customWidth="1"/>
    <col min="5613" max="5613" width="9.7109375" style="1" customWidth="1"/>
    <col min="5614" max="5614" width="11" style="1" customWidth="1"/>
    <col min="5615" max="5616" width="13" style="1"/>
    <col min="5617" max="5617" width="11.140625" style="1" customWidth="1"/>
    <col min="5618" max="5619" width="11.85546875" style="1" customWidth="1"/>
    <col min="5620" max="5635" width="9.7109375" style="1" customWidth="1"/>
    <col min="5636" max="5831" width="13" style="1"/>
    <col min="5832" max="5832" width="6.42578125" style="1" customWidth="1"/>
    <col min="5833" max="5833" width="39" style="1" customWidth="1"/>
    <col min="5834" max="5834" width="9.7109375" style="1" customWidth="1"/>
    <col min="5835" max="5835" width="8.42578125" style="1" customWidth="1"/>
    <col min="5836" max="5836" width="7.42578125" style="1" customWidth="1"/>
    <col min="5837" max="5837" width="8.5703125" style="1" customWidth="1"/>
    <col min="5838" max="5838" width="10" style="1" customWidth="1"/>
    <col min="5839" max="5839" width="11.42578125" style="1" customWidth="1"/>
    <col min="5840" max="5859" width="13" style="1"/>
    <col min="5860" max="5860" width="11.5703125" style="1" customWidth="1"/>
    <col min="5861" max="5861" width="9.140625" style="1" customWidth="1"/>
    <col min="5862" max="5862" width="10.85546875" style="1" customWidth="1"/>
    <col min="5863" max="5863" width="11.28515625" style="1" customWidth="1"/>
    <col min="5864" max="5865" width="10.28515625" style="1" customWidth="1"/>
    <col min="5866" max="5867" width="11.28515625" style="1" customWidth="1"/>
    <col min="5868" max="5868" width="10.42578125" style="1" customWidth="1"/>
    <col min="5869" max="5869" width="9.7109375" style="1" customWidth="1"/>
    <col min="5870" max="5870" width="11" style="1" customWidth="1"/>
    <col min="5871" max="5872" width="13" style="1"/>
    <col min="5873" max="5873" width="11.140625" style="1" customWidth="1"/>
    <col min="5874" max="5875" width="11.85546875" style="1" customWidth="1"/>
    <col min="5876" max="5891" width="9.7109375" style="1" customWidth="1"/>
    <col min="5892" max="6087" width="13" style="1"/>
    <col min="6088" max="6088" width="6.42578125" style="1" customWidth="1"/>
    <col min="6089" max="6089" width="39" style="1" customWidth="1"/>
    <col min="6090" max="6090" width="9.7109375" style="1" customWidth="1"/>
    <col min="6091" max="6091" width="8.42578125" style="1" customWidth="1"/>
    <col min="6092" max="6092" width="7.42578125" style="1" customWidth="1"/>
    <col min="6093" max="6093" width="8.5703125" style="1" customWidth="1"/>
    <col min="6094" max="6094" width="10" style="1" customWidth="1"/>
    <col min="6095" max="6095" width="11.42578125" style="1" customWidth="1"/>
    <col min="6096" max="6115" width="13" style="1"/>
    <col min="6116" max="6116" width="11.5703125" style="1" customWidth="1"/>
    <col min="6117" max="6117" width="9.140625" style="1" customWidth="1"/>
    <col min="6118" max="6118" width="10.85546875" style="1" customWidth="1"/>
    <col min="6119" max="6119" width="11.28515625" style="1" customWidth="1"/>
    <col min="6120" max="6121" width="10.28515625" style="1" customWidth="1"/>
    <col min="6122" max="6123" width="11.28515625" style="1" customWidth="1"/>
    <col min="6124" max="6124" width="10.42578125" style="1" customWidth="1"/>
    <col min="6125" max="6125" width="9.7109375" style="1" customWidth="1"/>
    <col min="6126" max="6126" width="11" style="1" customWidth="1"/>
    <col min="6127" max="6128" width="13" style="1"/>
    <col min="6129" max="6129" width="11.140625" style="1" customWidth="1"/>
    <col min="6130" max="6131" width="11.85546875" style="1" customWidth="1"/>
    <col min="6132" max="6147" width="9.7109375" style="1" customWidth="1"/>
    <col min="6148" max="6343" width="13" style="1"/>
    <col min="6344" max="6344" width="6.42578125" style="1" customWidth="1"/>
    <col min="6345" max="6345" width="39" style="1" customWidth="1"/>
    <col min="6346" max="6346" width="9.7109375" style="1" customWidth="1"/>
    <col min="6347" max="6347" width="8.42578125" style="1" customWidth="1"/>
    <col min="6348" max="6348" width="7.42578125" style="1" customWidth="1"/>
    <col min="6349" max="6349" width="8.5703125" style="1" customWidth="1"/>
    <col min="6350" max="6350" width="10" style="1" customWidth="1"/>
    <col min="6351" max="6351" width="11.42578125" style="1" customWidth="1"/>
    <col min="6352" max="6371" width="13" style="1"/>
    <col min="6372" max="6372" width="11.5703125" style="1" customWidth="1"/>
    <col min="6373" max="6373" width="9.140625" style="1" customWidth="1"/>
    <col min="6374" max="6374" width="10.85546875" style="1" customWidth="1"/>
    <col min="6375" max="6375" width="11.28515625" style="1" customWidth="1"/>
    <col min="6376" max="6377" width="10.28515625" style="1" customWidth="1"/>
    <col min="6378" max="6379" width="11.28515625" style="1" customWidth="1"/>
    <col min="6380" max="6380" width="10.42578125" style="1" customWidth="1"/>
    <col min="6381" max="6381" width="9.7109375" style="1" customWidth="1"/>
    <col min="6382" max="6382" width="11" style="1" customWidth="1"/>
    <col min="6383" max="6384" width="13" style="1"/>
    <col min="6385" max="6385" width="11.140625" style="1" customWidth="1"/>
    <col min="6386" max="6387" width="11.85546875" style="1" customWidth="1"/>
    <col min="6388" max="6403" width="9.7109375" style="1" customWidth="1"/>
    <col min="6404" max="6599" width="13" style="1"/>
    <col min="6600" max="6600" width="6.42578125" style="1" customWidth="1"/>
    <col min="6601" max="6601" width="39" style="1" customWidth="1"/>
    <col min="6602" max="6602" width="9.7109375" style="1" customWidth="1"/>
    <col min="6603" max="6603" width="8.42578125" style="1" customWidth="1"/>
    <col min="6604" max="6604" width="7.42578125" style="1" customWidth="1"/>
    <col min="6605" max="6605" width="8.5703125" style="1" customWidth="1"/>
    <col min="6606" max="6606" width="10" style="1" customWidth="1"/>
    <col min="6607" max="6607" width="11.42578125" style="1" customWidth="1"/>
    <col min="6608" max="6627" width="13" style="1"/>
    <col min="6628" max="6628" width="11.5703125" style="1" customWidth="1"/>
    <col min="6629" max="6629" width="9.140625" style="1" customWidth="1"/>
    <col min="6630" max="6630" width="10.85546875" style="1" customWidth="1"/>
    <col min="6631" max="6631" width="11.28515625" style="1" customWidth="1"/>
    <col min="6632" max="6633" width="10.28515625" style="1" customWidth="1"/>
    <col min="6634" max="6635" width="11.28515625" style="1" customWidth="1"/>
    <col min="6636" max="6636" width="10.42578125" style="1" customWidth="1"/>
    <col min="6637" max="6637" width="9.7109375" style="1" customWidth="1"/>
    <col min="6638" max="6638" width="11" style="1" customWidth="1"/>
    <col min="6639" max="6640" width="13" style="1"/>
    <col min="6641" max="6641" width="11.140625" style="1" customWidth="1"/>
    <col min="6642" max="6643" width="11.85546875" style="1" customWidth="1"/>
    <col min="6644" max="6659" width="9.7109375" style="1" customWidth="1"/>
    <col min="6660" max="6855" width="13" style="1"/>
    <col min="6856" max="6856" width="6.42578125" style="1" customWidth="1"/>
    <col min="6857" max="6857" width="39" style="1" customWidth="1"/>
    <col min="6858" max="6858" width="9.7109375" style="1" customWidth="1"/>
    <col min="6859" max="6859" width="8.42578125" style="1" customWidth="1"/>
    <col min="6860" max="6860" width="7.42578125" style="1" customWidth="1"/>
    <col min="6861" max="6861" width="8.5703125" style="1" customWidth="1"/>
    <col min="6862" max="6862" width="10" style="1" customWidth="1"/>
    <col min="6863" max="6863" width="11.42578125" style="1" customWidth="1"/>
    <col min="6864" max="6883" width="13" style="1"/>
    <col min="6884" max="6884" width="11.5703125" style="1" customWidth="1"/>
    <col min="6885" max="6885" width="9.140625" style="1" customWidth="1"/>
    <col min="6886" max="6886" width="10.85546875" style="1" customWidth="1"/>
    <col min="6887" max="6887" width="11.28515625" style="1" customWidth="1"/>
    <col min="6888" max="6889" width="10.28515625" style="1" customWidth="1"/>
    <col min="6890" max="6891" width="11.28515625" style="1" customWidth="1"/>
    <col min="6892" max="6892" width="10.42578125" style="1" customWidth="1"/>
    <col min="6893" max="6893" width="9.7109375" style="1" customWidth="1"/>
    <col min="6894" max="6894" width="11" style="1" customWidth="1"/>
    <col min="6895" max="6896" width="13" style="1"/>
    <col min="6897" max="6897" width="11.140625" style="1" customWidth="1"/>
    <col min="6898" max="6899" width="11.85546875" style="1" customWidth="1"/>
    <col min="6900" max="6915" width="9.7109375" style="1" customWidth="1"/>
    <col min="6916" max="7111" width="13" style="1"/>
    <col min="7112" max="7112" width="6.42578125" style="1" customWidth="1"/>
    <col min="7113" max="7113" width="39" style="1" customWidth="1"/>
    <col min="7114" max="7114" width="9.7109375" style="1" customWidth="1"/>
    <col min="7115" max="7115" width="8.42578125" style="1" customWidth="1"/>
    <col min="7116" max="7116" width="7.42578125" style="1" customWidth="1"/>
    <col min="7117" max="7117" width="8.5703125" style="1" customWidth="1"/>
    <col min="7118" max="7118" width="10" style="1" customWidth="1"/>
    <col min="7119" max="7119" width="11.42578125" style="1" customWidth="1"/>
    <col min="7120" max="7139" width="13" style="1"/>
    <col min="7140" max="7140" width="11.5703125" style="1" customWidth="1"/>
    <col min="7141" max="7141" width="9.140625" style="1" customWidth="1"/>
    <col min="7142" max="7142" width="10.85546875" style="1" customWidth="1"/>
    <col min="7143" max="7143" width="11.28515625" style="1" customWidth="1"/>
    <col min="7144" max="7145" width="10.28515625" style="1" customWidth="1"/>
    <col min="7146" max="7147" width="11.28515625" style="1" customWidth="1"/>
    <col min="7148" max="7148" width="10.42578125" style="1" customWidth="1"/>
    <col min="7149" max="7149" width="9.7109375" style="1" customWidth="1"/>
    <col min="7150" max="7150" width="11" style="1" customWidth="1"/>
    <col min="7151" max="7152" width="13" style="1"/>
    <col min="7153" max="7153" width="11.140625" style="1" customWidth="1"/>
    <col min="7154" max="7155" width="11.85546875" style="1" customWidth="1"/>
    <col min="7156" max="7171" width="9.7109375" style="1" customWidth="1"/>
    <col min="7172" max="7367" width="13" style="1"/>
    <col min="7368" max="7368" width="6.42578125" style="1" customWidth="1"/>
    <col min="7369" max="7369" width="39" style="1" customWidth="1"/>
    <col min="7370" max="7370" width="9.7109375" style="1" customWidth="1"/>
    <col min="7371" max="7371" width="8.42578125" style="1" customWidth="1"/>
    <col min="7372" max="7372" width="7.42578125" style="1" customWidth="1"/>
    <col min="7373" max="7373" width="8.5703125" style="1" customWidth="1"/>
    <col min="7374" max="7374" width="10" style="1" customWidth="1"/>
    <col min="7375" max="7375" width="11.42578125" style="1" customWidth="1"/>
    <col min="7376" max="7395" width="13" style="1"/>
    <col min="7396" max="7396" width="11.5703125" style="1" customWidth="1"/>
    <col min="7397" max="7397" width="9.140625" style="1" customWidth="1"/>
    <col min="7398" max="7398" width="10.85546875" style="1" customWidth="1"/>
    <col min="7399" max="7399" width="11.28515625" style="1" customWidth="1"/>
    <col min="7400" max="7401" width="10.28515625" style="1" customWidth="1"/>
    <col min="7402" max="7403" width="11.28515625" style="1" customWidth="1"/>
    <col min="7404" max="7404" width="10.42578125" style="1" customWidth="1"/>
    <col min="7405" max="7405" width="9.7109375" style="1" customWidth="1"/>
    <col min="7406" max="7406" width="11" style="1" customWidth="1"/>
    <col min="7407" max="7408" width="13" style="1"/>
    <col min="7409" max="7409" width="11.140625" style="1" customWidth="1"/>
    <col min="7410" max="7411" width="11.85546875" style="1" customWidth="1"/>
    <col min="7412" max="7427" width="9.7109375" style="1" customWidth="1"/>
    <col min="7428" max="7623" width="13" style="1"/>
    <col min="7624" max="7624" width="6.42578125" style="1" customWidth="1"/>
    <col min="7625" max="7625" width="39" style="1" customWidth="1"/>
    <col min="7626" max="7626" width="9.7109375" style="1" customWidth="1"/>
    <col min="7627" max="7627" width="8.42578125" style="1" customWidth="1"/>
    <col min="7628" max="7628" width="7.42578125" style="1" customWidth="1"/>
    <col min="7629" max="7629" width="8.5703125" style="1" customWidth="1"/>
    <col min="7630" max="7630" width="10" style="1" customWidth="1"/>
    <col min="7631" max="7631" width="11.42578125" style="1" customWidth="1"/>
    <col min="7632" max="7651" width="13" style="1"/>
    <col min="7652" max="7652" width="11.5703125" style="1" customWidth="1"/>
    <col min="7653" max="7653" width="9.140625" style="1" customWidth="1"/>
    <col min="7654" max="7654" width="10.85546875" style="1" customWidth="1"/>
    <col min="7655" max="7655" width="11.28515625" style="1" customWidth="1"/>
    <col min="7656" max="7657" width="10.28515625" style="1" customWidth="1"/>
    <col min="7658" max="7659" width="11.28515625" style="1" customWidth="1"/>
    <col min="7660" max="7660" width="10.42578125" style="1" customWidth="1"/>
    <col min="7661" max="7661" width="9.7109375" style="1" customWidth="1"/>
    <col min="7662" max="7662" width="11" style="1" customWidth="1"/>
    <col min="7663" max="7664" width="13" style="1"/>
    <col min="7665" max="7665" width="11.140625" style="1" customWidth="1"/>
    <col min="7666" max="7667" width="11.85546875" style="1" customWidth="1"/>
    <col min="7668" max="7683" width="9.7109375" style="1" customWidth="1"/>
    <col min="7684" max="7879" width="13" style="1"/>
    <col min="7880" max="7880" width="6.42578125" style="1" customWidth="1"/>
    <col min="7881" max="7881" width="39" style="1" customWidth="1"/>
    <col min="7882" max="7882" width="9.7109375" style="1" customWidth="1"/>
    <col min="7883" max="7883" width="8.42578125" style="1" customWidth="1"/>
    <col min="7884" max="7884" width="7.42578125" style="1" customWidth="1"/>
    <col min="7885" max="7885" width="8.5703125" style="1" customWidth="1"/>
    <col min="7886" max="7886" width="10" style="1" customWidth="1"/>
    <col min="7887" max="7887" width="11.42578125" style="1" customWidth="1"/>
    <col min="7888" max="7907" width="13" style="1"/>
    <col min="7908" max="7908" width="11.5703125" style="1" customWidth="1"/>
    <col min="7909" max="7909" width="9.140625" style="1" customWidth="1"/>
    <col min="7910" max="7910" width="10.85546875" style="1" customWidth="1"/>
    <col min="7911" max="7911" width="11.28515625" style="1" customWidth="1"/>
    <col min="7912" max="7913" width="10.28515625" style="1" customWidth="1"/>
    <col min="7914" max="7915" width="11.28515625" style="1" customWidth="1"/>
    <col min="7916" max="7916" width="10.42578125" style="1" customWidth="1"/>
    <col min="7917" max="7917" width="9.7109375" style="1" customWidth="1"/>
    <col min="7918" max="7918" width="11" style="1" customWidth="1"/>
    <col min="7919" max="7920" width="13" style="1"/>
    <col min="7921" max="7921" width="11.140625" style="1" customWidth="1"/>
    <col min="7922" max="7923" width="11.85546875" style="1" customWidth="1"/>
    <col min="7924" max="7939" width="9.7109375" style="1" customWidth="1"/>
    <col min="7940" max="8135" width="13" style="1"/>
    <col min="8136" max="8136" width="6.42578125" style="1" customWidth="1"/>
    <col min="8137" max="8137" width="39" style="1" customWidth="1"/>
    <col min="8138" max="8138" width="9.7109375" style="1" customWidth="1"/>
    <col min="8139" max="8139" width="8.42578125" style="1" customWidth="1"/>
    <col min="8140" max="8140" width="7.42578125" style="1" customWidth="1"/>
    <col min="8141" max="8141" width="8.5703125" style="1" customWidth="1"/>
    <col min="8142" max="8142" width="10" style="1" customWidth="1"/>
    <col min="8143" max="8143" width="11.42578125" style="1" customWidth="1"/>
    <col min="8144" max="8163" width="13" style="1"/>
    <col min="8164" max="8164" width="11.5703125" style="1" customWidth="1"/>
    <col min="8165" max="8165" width="9.140625" style="1" customWidth="1"/>
    <col min="8166" max="8166" width="10.85546875" style="1" customWidth="1"/>
    <col min="8167" max="8167" width="11.28515625" style="1" customWidth="1"/>
    <col min="8168" max="8169" width="10.28515625" style="1" customWidth="1"/>
    <col min="8170" max="8171" width="11.28515625" style="1" customWidth="1"/>
    <col min="8172" max="8172" width="10.42578125" style="1" customWidth="1"/>
    <col min="8173" max="8173" width="9.7109375" style="1" customWidth="1"/>
    <col min="8174" max="8174" width="11" style="1" customWidth="1"/>
    <col min="8175" max="8176" width="13" style="1"/>
    <col min="8177" max="8177" width="11.140625" style="1" customWidth="1"/>
    <col min="8178" max="8179" width="11.85546875" style="1" customWidth="1"/>
    <col min="8180" max="8195" width="9.7109375" style="1" customWidth="1"/>
    <col min="8196" max="8391" width="13" style="1"/>
    <col min="8392" max="8392" width="6.42578125" style="1" customWidth="1"/>
    <col min="8393" max="8393" width="39" style="1" customWidth="1"/>
    <col min="8394" max="8394" width="9.7109375" style="1" customWidth="1"/>
    <col min="8395" max="8395" width="8.42578125" style="1" customWidth="1"/>
    <col min="8396" max="8396" width="7.42578125" style="1" customWidth="1"/>
    <col min="8397" max="8397" width="8.5703125" style="1" customWidth="1"/>
    <col min="8398" max="8398" width="10" style="1" customWidth="1"/>
    <col min="8399" max="8399" width="11.42578125" style="1" customWidth="1"/>
    <col min="8400" max="8419" width="13" style="1"/>
    <col min="8420" max="8420" width="11.5703125" style="1" customWidth="1"/>
    <col min="8421" max="8421" width="9.140625" style="1" customWidth="1"/>
    <col min="8422" max="8422" width="10.85546875" style="1" customWidth="1"/>
    <col min="8423" max="8423" width="11.28515625" style="1" customWidth="1"/>
    <col min="8424" max="8425" width="10.28515625" style="1" customWidth="1"/>
    <col min="8426" max="8427" width="11.28515625" style="1" customWidth="1"/>
    <col min="8428" max="8428" width="10.42578125" style="1" customWidth="1"/>
    <col min="8429" max="8429" width="9.7109375" style="1" customWidth="1"/>
    <col min="8430" max="8430" width="11" style="1" customWidth="1"/>
    <col min="8431" max="8432" width="13" style="1"/>
    <col min="8433" max="8433" width="11.140625" style="1" customWidth="1"/>
    <col min="8434" max="8435" width="11.85546875" style="1" customWidth="1"/>
    <col min="8436" max="8451" width="9.7109375" style="1" customWidth="1"/>
    <col min="8452" max="8647" width="13" style="1"/>
    <col min="8648" max="8648" width="6.42578125" style="1" customWidth="1"/>
    <col min="8649" max="8649" width="39" style="1" customWidth="1"/>
    <col min="8650" max="8650" width="9.7109375" style="1" customWidth="1"/>
    <col min="8651" max="8651" width="8.42578125" style="1" customWidth="1"/>
    <col min="8652" max="8652" width="7.42578125" style="1" customWidth="1"/>
    <col min="8653" max="8653" width="8.5703125" style="1" customWidth="1"/>
    <col min="8654" max="8654" width="10" style="1" customWidth="1"/>
    <col min="8655" max="8655" width="11.42578125" style="1" customWidth="1"/>
    <col min="8656" max="8675" width="13" style="1"/>
    <col min="8676" max="8676" width="11.5703125" style="1" customWidth="1"/>
    <col min="8677" max="8677" width="9.140625" style="1" customWidth="1"/>
    <col min="8678" max="8678" width="10.85546875" style="1" customWidth="1"/>
    <col min="8679" max="8679" width="11.28515625" style="1" customWidth="1"/>
    <col min="8680" max="8681" width="10.28515625" style="1" customWidth="1"/>
    <col min="8682" max="8683" width="11.28515625" style="1" customWidth="1"/>
    <col min="8684" max="8684" width="10.42578125" style="1" customWidth="1"/>
    <col min="8685" max="8685" width="9.7109375" style="1" customWidth="1"/>
    <col min="8686" max="8686" width="11" style="1" customWidth="1"/>
    <col min="8687" max="8688" width="13" style="1"/>
    <col min="8689" max="8689" width="11.140625" style="1" customWidth="1"/>
    <col min="8690" max="8691" width="11.85546875" style="1" customWidth="1"/>
    <col min="8692" max="8707" width="9.7109375" style="1" customWidth="1"/>
    <col min="8708" max="8903" width="13" style="1"/>
    <col min="8904" max="8904" width="6.42578125" style="1" customWidth="1"/>
    <col min="8905" max="8905" width="39" style="1" customWidth="1"/>
    <col min="8906" max="8906" width="9.7109375" style="1" customWidth="1"/>
    <col min="8907" max="8907" width="8.42578125" style="1" customWidth="1"/>
    <col min="8908" max="8908" width="7.42578125" style="1" customWidth="1"/>
    <col min="8909" max="8909" width="8.5703125" style="1" customWidth="1"/>
    <col min="8910" max="8910" width="10" style="1" customWidth="1"/>
    <col min="8911" max="8911" width="11.42578125" style="1" customWidth="1"/>
    <col min="8912" max="8931" width="13" style="1"/>
    <col min="8932" max="8932" width="11.5703125" style="1" customWidth="1"/>
    <col min="8933" max="8933" width="9.140625" style="1" customWidth="1"/>
    <col min="8934" max="8934" width="10.85546875" style="1" customWidth="1"/>
    <col min="8935" max="8935" width="11.28515625" style="1" customWidth="1"/>
    <col min="8936" max="8937" width="10.28515625" style="1" customWidth="1"/>
    <col min="8938" max="8939" width="11.28515625" style="1" customWidth="1"/>
    <col min="8940" max="8940" width="10.42578125" style="1" customWidth="1"/>
    <col min="8941" max="8941" width="9.7109375" style="1" customWidth="1"/>
    <col min="8942" max="8942" width="11" style="1" customWidth="1"/>
    <col min="8943" max="8944" width="13" style="1"/>
    <col min="8945" max="8945" width="11.140625" style="1" customWidth="1"/>
    <col min="8946" max="8947" width="11.85546875" style="1" customWidth="1"/>
    <col min="8948" max="8963" width="9.7109375" style="1" customWidth="1"/>
    <col min="8964" max="9159" width="13" style="1"/>
    <col min="9160" max="9160" width="6.42578125" style="1" customWidth="1"/>
    <col min="9161" max="9161" width="39" style="1" customWidth="1"/>
    <col min="9162" max="9162" width="9.7109375" style="1" customWidth="1"/>
    <col min="9163" max="9163" width="8.42578125" style="1" customWidth="1"/>
    <col min="9164" max="9164" width="7.42578125" style="1" customWidth="1"/>
    <col min="9165" max="9165" width="8.5703125" style="1" customWidth="1"/>
    <col min="9166" max="9166" width="10" style="1" customWidth="1"/>
    <col min="9167" max="9167" width="11.42578125" style="1" customWidth="1"/>
    <col min="9168" max="9187" width="13" style="1"/>
    <col min="9188" max="9188" width="11.5703125" style="1" customWidth="1"/>
    <col min="9189" max="9189" width="9.140625" style="1" customWidth="1"/>
    <col min="9190" max="9190" width="10.85546875" style="1" customWidth="1"/>
    <col min="9191" max="9191" width="11.28515625" style="1" customWidth="1"/>
    <col min="9192" max="9193" width="10.28515625" style="1" customWidth="1"/>
    <col min="9194" max="9195" width="11.28515625" style="1" customWidth="1"/>
    <col min="9196" max="9196" width="10.42578125" style="1" customWidth="1"/>
    <col min="9197" max="9197" width="9.7109375" style="1" customWidth="1"/>
    <col min="9198" max="9198" width="11" style="1" customWidth="1"/>
    <col min="9199" max="9200" width="13" style="1"/>
    <col min="9201" max="9201" width="11.140625" style="1" customWidth="1"/>
    <col min="9202" max="9203" width="11.85546875" style="1" customWidth="1"/>
    <col min="9204" max="9219" width="9.7109375" style="1" customWidth="1"/>
    <col min="9220" max="9415" width="13" style="1"/>
    <col min="9416" max="9416" width="6.42578125" style="1" customWidth="1"/>
    <col min="9417" max="9417" width="39" style="1" customWidth="1"/>
    <col min="9418" max="9418" width="9.7109375" style="1" customWidth="1"/>
    <col min="9419" max="9419" width="8.42578125" style="1" customWidth="1"/>
    <col min="9420" max="9420" width="7.42578125" style="1" customWidth="1"/>
    <col min="9421" max="9421" width="8.5703125" style="1" customWidth="1"/>
    <col min="9422" max="9422" width="10" style="1" customWidth="1"/>
    <col min="9423" max="9423" width="11.42578125" style="1" customWidth="1"/>
    <col min="9424" max="9443" width="13" style="1"/>
    <col min="9444" max="9444" width="11.5703125" style="1" customWidth="1"/>
    <col min="9445" max="9445" width="9.140625" style="1" customWidth="1"/>
    <col min="9446" max="9446" width="10.85546875" style="1" customWidth="1"/>
    <col min="9447" max="9447" width="11.28515625" style="1" customWidth="1"/>
    <col min="9448" max="9449" width="10.28515625" style="1" customWidth="1"/>
    <col min="9450" max="9451" width="11.28515625" style="1" customWidth="1"/>
    <col min="9452" max="9452" width="10.42578125" style="1" customWidth="1"/>
    <col min="9453" max="9453" width="9.7109375" style="1" customWidth="1"/>
    <col min="9454" max="9454" width="11" style="1" customWidth="1"/>
    <col min="9455" max="9456" width="13" style="1"/>
    <col min="9457" max="9457" width="11.140625" style="1" customWidth="1"/>
    <col min="9458" max="9459" width="11.85546875" style="1" customWidth="1"/>
    <col min="9460" max="9475" width="9.7109375" style="1" customWidth="1"/>
    <col min="9476" max="9671" width="13" style="1"/>
    <col min="9672" max="9672" width="6.42578125" style="1" customWidth="1"/>
    <col min="9673" max="9673" width="39" style="1" customWidth="1"/>
    <col min="9674" max="9674" width="9.7109375" style="1" customWidth="1"/>
    <col min="9675" max="9675" width="8.42578125" style="1" customWidth="1"/>
    <col min="9676" max="9676" width="7.42578125" style="1" customWidth="1"/>
    <col min="9677" max="9677" width="8.5703125" style="1" customWidth="1"/>
    <col min="9678" max="9678" width="10" style="1" customWidth="1"/>
    <col min="9679" max="9679" width="11.42578125" style="1" customWidth="1"/>
    <col min="9680" max="9699" width="13" style="1"/>
    <col min="9700" max="9700" width="11.5703125" style="1" customWidth="1"/>
    <col min="9701" max="9701" width="9.140625" style="1" customWidth="1"/>
    <col min="9702" max="9702" width="10.85546875" style="1" customWidth="1"/>
    <col min="9703" max="9703" width="11.28515625" style="1" customWidth="1"/>
    <col min="9704" max="9705" width="10.28515625" style="1" customWidth="1"/>
    <col min="9706" max="9707" width="11.28515625" style="1" customWidth="1"/>
    <col min="9708" max="9708" width="10.42578125" style="1" customWidth="1"/>
    <col min="9709" max="9709" width="9.7109375" style="1" customWidth="1"/>
    <col min="9710" max="9710" width="11" style="1" customWidth="1"/>
    <col min="9711" max="9712" width="13" style="1"/>
    <col min="9713" max="9713" width="11.140625" style="1" customWidth="1"/>
    <col min="9714" max="9715" width="11.85546875" style="1" customWidth="1"/>
    <col min="9716" max="9731" width="9.7109375" style="1" customWidth="1"/>
    <col min="9732" max="9927" width="13" style="1"/>
    <col min="9928" max="9928" width="6.42578125" style="1" customWidth="1"/>
    <col min="9929" max="9929" width="39" style="1" customWidth="1"/>
    <col min="9930" max="9930" width="9.7109375" style="1" customWidth="1"/>
    <col min="9931" max="9931" width="8.42578125" style="1" customWidth="1"/>
    <col min="9932" max="9932" width="7.42578125" style="1" customWidth="1"/>
    <col min="9933" max="9933" width="8.5703125" style="1" customWidth="1"/>
    <col min="9934" max="9934" width="10" style="1" customWidth="1"/>
    <col min="9935" max="9935" width="11.42578125" style="1" customWidth="1"/>
    <col min="9936" max="9955" width="13" style="1"/>
    <col min="9956" max="9956" width="11.5703125" style="1" customWidth="1"/>
    <col min="9957" max="9957" width="9.140625" style="1" customWidth="1"/>
    <col min="9958" max="9958" width="10.85546875" style="1" customWidth="1"/>
    <col min="9959" max="9959" width="11.28515625" style="1" customWidth="1"/>
    <col min="9960" max="9961" width="10.28515625" style="1" customWidth="1"/>
    <col min="9962" max="9963" width="11.28515625" style="1" customWidth="1"/>
    <col min="9964" max="9964" width="10.42578125" style="1" customWidth="1"/>
    <col min="9965" max="9965" width="9.7109375" style="1" customWidth="1"/>
    <col min="9966" max="9966" width="11" style="1" customWidth="1"/>
    <col min="9967" max="9968" width="13" style="1"/>
    <col min="9969" max="9969" width="11.140625" style="1" customWidth="1"/>
    <col min="9970" max="9971" width="11.85546875" style="1" customWidth="1"/>
    <col min="9972" max="9987" width="9.7109375" style="1" customWidth="1"/>
    <col min="9988" max="10183" width="13" style="1"/>
    <col min="10184" max="10184" width="6.42578125" style="1" customWidth="1"/>
    <col min="10185" max="10185" width="39" style="1" customWidth="1"/>
    <col min="10186" max="10186" width="9.7109375" style="1" customWidth="1"/>
    <col min="10187" max="10187" width="8.42578125" style="1" customWidth="1"/>
    <col min="10188" max="10188" width="7.42578125" style="1" customWidth="1"/>
    <col min="10189" max="10189" width="8.5703125" style="1" customWidth="1"/>
    <col min="10190" max="10190" width="10" style="1" customWidth="1"/>
    <col min="10191" max="10191" width="11.42578125" style="1" customWidth="1"/>
    <col min="10192" max="10211" width="13" style="1"/>
    <col min="10212" max="10212" width="11.5703125" style="1" customWidth="1"/>
    <col min="10213" max="10213" width="9.140625" style="1" customWidth="1"/>
    <col min="10214" max="10214" width="10.85546875" style="1" customWidth="1"/>
    <col min="10215" max="10215" width="11.28515625" style="1" customWidth="1"/>
    <col min="10216" max="10217" width="10.28515625" style="1" customWidth="1"/>
    <col min="10218" max="10219" width="11.28515625" style="1" customWidth="1"/>
    <col min="10220" max="10220" width="10.42578125" style="1" customWidth="1"/>
    <col min="10221" max="10221" width="9.7109375" style="1" customWidth="1"/>
    <col min="10222" max="10222" width="11" style="1" customWidth="1"/>
    <col min="10223" max="10224" width="13" style="1"/>
    <col min="10225" max="10225" width="11.140625" style="1" customWidth="1"/>
    <col min="10226" max="10227" width="11.85546875" style="1" customWidth="1"/>
    <col min="10228" max="10243" width="9.7109375" style="1" customWidth="1"/>
    <col min="10244" max="10439" width="13" style="1"/>
    <col min="10440" max="10440" width="6.42578125" style="1" customWidth="1"/>
    <col min="10441" max="10441" width="39" style="1" customWidth="1"/>
    <col min="10442" max="10442" width="9.7109375" style="1" customWidth="1"/>
    <col min="10443" max="10443" width="8.42578125" style="1" customWidth="1"/>
    <col min="10444" max="10444" width="7.42578125" style="1" customWidth="1"/>
    <col min="10445" max="10445" width="8.5703125" style="1" customWidth="1"/>
    <col min="10446" max="10446" width="10" style="1" customWidth="1"/>
    <col min="10447" max="10447" width="11.42578125" style="1" customWidth="1"/>
    <col min="10448" max="10467" width="13" style="1"/>
    <col min="10468" max="10468" width="11.5703125" style="1" customWidth="1"/>
    <col min="10469" max="10469" width="9.140625" style="1" customWidth="1"/>
    <col min="10470" max="10470" width="10.85546875" style="1" customWidth="1"/>
    <col min="10471" max="10471" width="11.28515625" style="1" customWidth="1"/>
    <col min="10472" max="10473" width="10.28515625" style="1" customWidth="1"/>
    <col min="10474" max="10475" width="11.28515625" style="1" customWidth="1"/>
    <col min="10476" max="10476" width="10.42578125" style="1" customWidth="1"/>
    <col min="10477" max="10477" width="9.7109375" style="1" customWidth="1"/>
    <col min="10478" max="10478" width="11" style="1" customWidth="1"/>
    <col min="10479" max="10480" width="13" style="1"/>
    <col min="10481" max="10481" width="11.140625" style="1" customWidth="1"/>
    <col min="10482" max="10483" width="11.85546875" style="1" customWidth="1"/>
    <col min="10484" max="10499" width="9.7109375" style="1" customWidth="1"/>
    <col min="10500" max="10695" width="13" style="1"/>
    <col min="10696" max="10696" width="6.42578125" style="1" customWidth="1"/>
    <col min="10697" max="10697" width="39" style="1" customWidth="1"/>
    <col min="10698" max="10698" width="9.7109375" style="1" customWidth="1"/>
    <col min="10699" max="10699" width="8.42578125" style="1" customWidth="1"/>
    <col min="10700" max="10700" width="7.42578125" style="1" customWidth="1"/>
    <col min="10701" max="10701" width="8.5703125" style="1" customWidth="1"/>
    <col min="10702" max="10702" width="10" style="1" customWidth="1"/>
    <col min="10703" max="10703" width="11.42578125" style="1" customWidth="1"/>
    <col min="10704" max="10723" width="13" style="1"/>
    <col min="10724" max="10724" width="11.5703125" style="1" customWidth="1"/>
    <col min="10725" max="10725" width="9.140625" style="1" customWidth="1"/>
    <col min="10726" max="10726" width="10.85546875" style="1" customWidth="1"/>
    <col min="10727" max="10727" width="11.28515625" style="1" customWidth="1"/>
    <col min="10728" max="10729" width="10.28515625" style="1" customWidth="1"/>
    <col min="10730" max="10731" width="11.28515625" style="1" customWidth="1"/>
    <col min="10732" max="10732" width="10.42578125" style="1" customWidth="1"/>
    <col min="10733" max="10733" width="9.7109375" style="1" customWidth="1"/>
    <col min="10734" max="10734" width="11" style="1" customWidth="1"/>
    <col min="10735" max="10736" width="13" style="1"/>
    <col min="10737" max="10737" width="11.140625" style="1" customWidth="1"/>
    <col min="10738" max="10739" width="11.85546875" style="1" customWidth="1"/>
    <col min="10740" max="10755" width="9.7109375" style="1" customWidth="1"/>
    <col min="10756" max="10951" width="13" style="1"/>
    <col min="10952" max="10952" width="6.42578125" style="1" customWidth="1"/>
    <col min="10953" max="10953" width="39" style="1" customWidth="1"/>
    <col min="10954" max="10954" width="9.7109375" style="1" customWidth="1"/>
    <col min="10955" max="10955" width="8.42578125" style="1" customWidth="1"/>
    <col min="10956" max="10956" width="7.42578125" style="1" customWidth="1"/>
    <col min="10957" max="10957" width="8.5703125" style="1" customWidth="1"/>
    <col min="10958" max="10958" width="10" style="1" customWidth="1"/>
    <col min="10959" max="10959" width="11.42578125" style="1" customWidth="1"/>
    <col min="10960" max="10979" width="13" style="1"/>
    <col min="10980" max="10980" width="11.5703125" style="1" customWidth="1"/>
    <col min="10981" max="10981" width="9.140625" style="1" customWidth="1"/>
    <col min="10982" max="10982" width="10.85546875" style="1" customWidth="1"/>
    <col min="10983" max="10983" width="11.28515625" style="1" customWidth="1"/>
    <col min="10984" max="10985" width="10.28515625" style="1" customWidth="1"/>
    <col min="10986" max="10987" width="11.28515625" style="1" customWidth="1"/>
    <col min="10988" max="10988" width="10.42578125" style="1" customWidth="1"/>
    <col min="10989" max="10989" width="9.7109375" style="1" customWidth="1"/>
    <col min="10990" max="10990" width="11" style="1" customWidth="1"/>
    <col min="10991" max="10992" width="13" style="1"/>
    <col min="10993" max="10993" width="11.140625" style="1" customWidth="1"/>
    <col min="10994" max="10995" width="11.85546875" style="1" customWidth="1"/>
    <col min="10996" max="11011" width="9.7109375" style="1" customWidth="1"/>
    <col min="11012" max="11207" width="13" style="1"/>
    <col min="11208" max="11208" width="6.42578125" style="1" customWidth="1"/>
    <col min="11209" max="11209" width="39" style="1" customWidth="1"/>
    <col min="11210" max="11210" width="9.7109375" style="1" customWidth="1"/>
    <col min="11211" max="11211" width="8.42578125" style="1" customWidth="1"/>
    <col min="11212" max="11212" width="7.42578125" style="1" customWidth="1"/>
    <col min="11213" max="11213" width="8.5703125" style="1" customWidth="1"/>
    <col min="11214" max="11214" width="10" style="1" customWidth="1"/>
    <col min="11215" max="11215" width="11.42578125" style="1" customWidth="1"/>
    <col min="11216" max="11235" width="13" style="1"/>
    <col min="11236" max="11236" width="11.5703125" style="1" customWidth="1"/>
    <col min="11237" max="11237" width="9.140625" style="1" customWidth="1"/>
    <col min="11238" max="11238" width="10.85546875" style="1" customWidth="1"/>
    <col min="11239" max="11239" width="11.28515625" style="1" customWidth="1"/>
    <col min="11240" max="11241" width="10.28515625" style="1" customWidth="1"/>
    <col min="11242" max="11243" width="11.28515625" style="1" customWidth="1"/>
    <col min="11244" max="11244" width="10.42578125" style="1" customWidth="1"/>
    <col min="11245" max="11245" width="9.7109375" style="1" customWidth="1"/>
    <col min="11246" max="11246" width="11" style="1" customWidth="1"/>
    <col min="11247" max="11248" width="13" style="1"/>
    <col min="11249" max="11249" width="11.140625" style="1" customWidth="1"/>
    <col min="11250" max="11251" width="11.85546875" style="1" customWidth="1"/>
    <col min="11252" max="11267" width="9.7109375" style="1" customWidth="1"/>
    <col min="11268" max="11463" width="13" style="1"/>
    <col min="11464" max="11464" width="6.42578125" style="1" customWidth="1"/>
    <col min="11465" max="11465" width="39" style="1" customWidth="1"/>
    <col min="11466" max="11466" width="9.7109375" style="1" customWidth="1"/>
    <col min="11467" max="11467" width="8.42578125" style="1" customWidth="1"/>
    <col min="11468" max="11468" width="7.42578125" style="1" customWidth="1"/>
    <col min="11469" max="11469" width="8.5703125" style="1" customWidth="1"/>
    <col min="11470" max="11470" width="10" style="1" customWidth="1"/>
    <col min="11471" max="11471" width="11.42578125" style="1" customWidth="1"/>
    <col min="11472" max="11491" width="13" style="1"/>
    <col min="11492" max="11492" width="11.5703125" style="1" customWidth="1"/>
    <col min="11493" max="11493" width="9.140625" style="1" customWidth="1"/>
    <col min="11494" max="11494" width="10.85546875" style="1" customWidth="1"/>
    <col min="11495" max="11495" width="11.28515625" style="1" customWidth="1"/>
    <col min="11496" max="11497" width="10.28515625" style="1" customWidth="1"/>
    <col min="11498" max="11499" width="11.28515625" style="1" customWidth="1"/>
    <col min="11500" max="11500" width="10.42578125" style="1" customWidth="1"/>
    <col min="11501" max="11501" width="9.7109375" style="1" customWidth="1"/>
    <col min="11502" max="11502" width="11" style="1" customWidth="1"/>
    <col min="11503" max="11504" width="13" style="1"/>
    <col min="11505" max="11505" width="11.140625" style="1" customWidth="1"/>
    <col min="11506" max="11507" width="11.85546875" style="1" customWidth="1"/>
    <col min="11508" max="11523" width="9.7109375" style="1" customWidth="1"/>
    <col min="11524" max="11719" width="13" style="1"/>
    <col min="11720" max="11720" width="6.42578125" style="1" customWidth="1"/>
    <col min="11721" max="11721" width="39" style="1" customWidth="1"/>
    <col min="11722" max="11722" width="9.7109375" style="1" customWidth="1"/>
    <col min="11723" max="11723" width="8.42578125" style="1" customWidth="1"/>
    <col min="11724" max="11724" width="7.42578125" style="1" customWidth="1"/>
    <col min="11725" max="11725" width="8.5703125" style="1" customWidth="1"/>
    <col min="11726" max="11726" width="10" style="1" customWidth="1"/>
    <col min="11727" max="11727" width="11.42578125" style="1" customWidth="1"/>
    <col min="11728" max="11747" width="13" style="1"/>
    <col min="11748" max="11748" width="11.5703125" style="1" customWidth="1"/>
    <col min="11749" max="11749" width="9.140625" style="1" customWidth="1"/>
    <col min="11750" max="11750" width="10.85546875" style="1" customWidth="1"/>
    <col min="11751" max="11751" width="11.28515625" style="1" customWidth="1"/>
    <col min="11752" max="11753" width="10.28515625" style="1" customWidth="1"/>
    <col min="11754" max="11755" width="11.28515625" style="1" customWidth="1"/>
    <col min="11756" max="11756" width="10.42578125" style="1" customWidth="1"/>
    <col min="11757" max="11757" width="9.7109375" style="1" customWidth="1"/>
    <col min="11758" max="11758" width="11" style="1" customWidth="1"/>
    <col min="11759" max="11760" width="13" style="1"/>
    <col min="11761" max="11761" width="11.140625" style="1" customWidth="1"/>
    <col min="11762" max="11763" width="11.85546875" style="1" customWidth="1"/>
    <col min="11764" max="11779" width="9.7109375" style="1" customWidth="1"/>
    <col min="11780" max="11975" width="13" style="1"/>
    <col min="11976" max="11976" width="6.42578125" style="1" customWidth="1"/>
    <col min="11977" max="11977" width="39" style="1" customWidth="1"/>
    <col min="11978" max="11978" width="9.7109375" style="1" customWidth="1"/>
    <col min="11979" max="11979" width="8.42578125" style="1" customWidth="1"/>
    <col min="11980" max="11980" width="7.42578125" style="1" customWidth="1"/>
    <col min="11981" max="11981" width="8.5703125" style="1" customWidth="1"/>
    <col min="11982" max="11982" width="10" style="1" customWidth="1"/>
    <col min="11983" max="11983" width="11.42578125" style="1" customWidth="1"/>
    <col min="11984" max="12003" width="13" style="1"/>
    <col min="12004" max="12004" width="11.5703125" style="1" customWidth="1"/>
    <col min="12005" max="12005" width="9.140625" style="1" customWidth="1"/>
    <col min="12006" max="12006" width="10.85546875" style="1" customWidth="1"/>
    <col min="12007" max="12007" width="11.28515625" style="1" customWidth="1"/>
    <col min="12008" max="12009" width="10.28515625" style="1" customWidth="1"/>
    <col min="12010" max="12011" width="11.28515625" style="1" customWidth="1"/>
    <col min="12012" max="12012" width="10.42578125" style="1" customWidth="1"/>
    <col min="12013" max="12013" width="9.7109375" style="1" customWidth="1"/>
    <col min="12014" max="12014" width="11" style="1" customWidth="1"/>
    <col min="12015" max="12016" width="13" style="1"/>
    <col min="12017" max="12017" width="11.140625" style="1" customWidth="1"/>
    <col min="12018" max="12019" width="11.85546875" style="1" customWidth="1"/>
    <col min="12020" max="12035" width="9.7109375" style="1" customWidth="1"/>
    <col min="12036" max="12231" width="13" style="1"/>
    <col min="12232" max="12232" width="6.42578125" style="1" customWidth="1"/>
    <col min="12233" max="12233" width="39" style="1" customWidth="1"/>
    <col min="12234" max="12234" width="9.7109375" style="1" customWidth="1"/>
    <col min="12235" max="12235" width="8.42578125" style="1" customWidth="1"/>
    <col min="12236" max="12236" width="7.42578125" style="1" customWidth="1"/>
    <col min="12237" max="12237" width="8.5703125" style="1" customWidth="1"/>
    <col min="12238" max="12238" width="10" style="1" customWidth="1"/>
    <col min="12239" max="12239" width="11.42578125" style="1" customWidth="1"/>
    <col min="12240" max="12259" width="13" style="1"/>
    <col min="12260" max="12260" width="11.5703125" style="1" customWidth="1"/>
    <col min="12261" max="12261" width="9.140625" style="1" customWidth="1"/>
    <col min="12262" max="12262" width="10.85546875" style="1" customWidth="1"/>
    <col min="12263" max="12263" width="11.28515625" style="1" customWidth="1"/>
    <col min="12264" max="12265" width="10.28515625" style="1" customWidth="1"/>
    <col min="12266" max="12267" width="11.28515625" style="1" customWidth="1"/>
    <col min="12268" max="12268" width="10.42578125" style="1" customWidth="1"/>
    <col min="12269" max="12269" width="9.7109375" style="1" customWidth="1"/>
    <col min="12270" max="12270" width="11" style="1" customWidth="1"/>
    <col min="12271" max="12272" width="13" style="1"/>
    <col min="12273" max="12273" width="11.140625" style="1" customWidth="1"/>
    <col min="12274" max="12275" width="11.85546875" style="1" customWidth="1"/>
    <col min="12276" max="12291" width="9.7109375" style="1" customWidth="1"/>
    <col min="12292" max="12487" width="13" style="1"/>
    <col min="12488" max="12488" width="6.42578125" style="1" customWidth="1"/>
    <col min="12489" max="12489" width="39" style="1" customWidth="1"/>
    <col min="12490" max="12490" width="9.7109375" style="1" customWidth="1"/>
    <col min="12491" max="12491" width="8.42578125" style="1" customWidth="1"/>
    <col min="12492" max="12492" width="7.42578125" style="1" customWidth="1"/>
    <col min="12493" max="12493" width="8.5703125" style="1" customWidth="1"/>
    <col min="12494" max="12494" width="10" style="1" customWidth="1"/>
    <col min="12495" max="12495" width="11.42578125" style="1" customWidth="1"/>
    <col min="12496" max="12515" width="13" style="1"/>
    <col min="12516" max="12516" width="11.5703125" style="1" customWidth="1"/>
    <col min="12517" max="12517" width="9.140625" style="1" customWidth="1"/>
    <col min="12518" max="12518" width="10.85546875" style="1" customWidth="1"/>
    <col min="12519" max="12519" width="11.28515625" style="1" customWidth="1"/>
    <col min="12520" max="12521" width="10.28515625" style="1" customWidth="1"/>
    <col min="12522" max="12523" width="11.28515625" style="1" customWidth="1"/>
    <col min="12524" max="12524" width="10.42578125" style="1" customWidth="1"/>
    <col min="12525" max="12525" width="9.7109375" style="1" customWidth="1"/>
    <col min="12526" max="12526" width="11" style="1" customWidth="1"/>
    <col min="12527" max="12528" width="13" style="1"/>
    <col min="12529" max="12529" width="11.140625" style="1" customWidth="1"/>
    <col min="12530" max="12531" width="11.85546875" style="1" customWidth="1"/>
    <col min="12532" max="12547" width="9.7109375" style="1" customWidth="1"/>
    <col min="12548" max="12743" width="13" style="1"/>
    <col min="12744" max="12744" width="6.42578125" style="1" customWidth="1"/>
    <col min="12745" max="12745" width="39" style="1" customWidth="1"/>
    <col min="12746" max="12746" width="9.7109375" style="1" customWidth="1"/>
    <col min="12747" max="12747" width="8.42578125" style="1" customWidth="1"/>
    <col min="12748" max="12748" width="7.42578125" style="1" customWidth="1"/>
    <col min="12749" max="12749" width="8.5703125" style="1" customWidth="1"/>
    <col min="12750" max="12750" width="10" style="1" customWidth="1"/>
    <col min="12751" max="12751" width="11.42578125" style="1" customWidth="1"/>
    <col min="12752" max="12771" width="13" style="1"/>
    <col min="12772" max="12772" width="11.5703125" style="1" customWidth="1"/>
    <col min="12773" max="12773" width="9.140625" style="1" customWidth="1"/>
    <col min="12774" max="12774" width="10.85546875" style="1" customWidth="1"/>
    <col min="12775" max="12775" width="11.28515625" style="1" customWidth="1"/>
    <col min="12776" max="12777" width="10.28515625" style="1" customWidth="1"/>
    <col min="12778" max="12779" width="11.28515625" style="1" customWidth="1"/>
    <col min="12780" max="12780" width="10.42578125" style="1" customWidth="1"/>
    <col min="12781" max="12781" width="9.7109375" style="1" customWidth="1"/>
    <col min="12782" max="12782" width="11" style="1" customWidth="1"/>
    <col min="12783" max="12784" width="13" style="1"/>
    <col min="12785" max="12785" width="11.140625" style="1" customWidth="1"/>
    <col min="12786" max="12787" width="11.85546875" style="1" customWidth="1"/>
    <col min="12788" max="12803" width="9.7109375" style="1" customWidth="1"/>
    <col min="12804" max="12999" width="13" style="1"/>
    <col min="13000" max="13000" width="6.42578125" style="1" customWidth="1"/>
    <col min="13001" max="13001" width="39" style="1" customWidth="1"/>
    <col min="13002" max="13002" width="9.7109375" style="1" customWidth="1"/>
    <col min="13003" max="13003" width="8.42578125" style="1" customWidth="1"/>
    <col min="13004" max="13004" width="7.42578125" style="1" customWidth="1"/>
    <col min="13005" max="13005" width="8.5703125" style="1" customWidth="1"/>
    <col min="13006" max="13006" width="10" style="1" customWidth="1"/>
    <col min="13007" max="13007" width="11.42578125" style="1" customWidth="1"/>
    <col min="13008" max="13027" width="13" style="1"/>
    <col min="13028" max="13028" width="11.5703125" style="1" customWidth="1"/>
    <col min="13029" max="13029" width="9.140625" style="1" customWidth="1"/>
    <col min="13030" max="13030" width="10.85546875" style="1" customWidth="1"/>
    <col min="13031" max="13031" width="11.28515625" style="1" customWidth="1"/>
    <col min="13032" max="13033" width="10.28515625" style="1" customWidth="1"/>
    <col min="13034" max="13035" width="11.28515625" style="1" customWidth="1"/>
    <col min="13036" max="13036" width="10.42578125" style="1" customWidth="1"/>
    <col min="13037" max="13037" width="9.7109375" style="1" customWidth="1"/>
    <col min="13038" max="13038" width="11" style="1" customWidth="1"/>
    <col min="13039" max="13040" width="13" style="1"/>
    <col min="13041" max="13041" width="11.140625" style="1" customWidth="1"/>
    <col min="13042" max="13043" width="11.85546875" style="1" customWidth="1"/>
    <col min="13044" max="13059" width="9.7109375" style="1" customWidth="1"/>
    <col min="13060" max="13255" width="13" style="1"/>
    <col min="13256" max="13256" width="6.42578125" style="1" customWidth="1"/>
    <col min="13257" max="13257" width="39" style="1" customWidth="1"/>
    <col min="13258" max="13258" width="9.7109375" style="1" customWidth="1"/>
    <col min="13259" max="13259" width="8.42578125" style="1" customWidth="1"/>
    <col min="13260" max="13260" width="7.42578125" style="1" customWidth="1"/>
    <col min="13261" max="13261" width="8.5703125" style="1" customWidth="1"/>
    <col min="13262" max="13262" width="10" style="1" customWidth="1"/>
    <col min="13263" max="13263" width="11.42578125" style="1" customWidth="1"/>
    <col min="13264" max="13283" width="13" style="1"/>
    <col min="13284" max="13284" width="11.5703125" style="1" customWidth="1"/>
    <col min="13285" max="13285" width="9.140625" style="1" customWidth="1"/>
    <col min="13286" max="13286" width="10.85546875" style="1" customWidth="1"/>
    <col min="13287" max="13287" width="11.28515625" style="1" customWidth="1"/>
    <col min="13288" max="13289" width="10.28515625" style="1" customWidth="1"/>
    <col min="13290" max="13291" width="11.28515625" style="1" customWidth="1"/>
    <col min="13292" max="13292" width="10.42578125" style="1" customWidth="1"/>
    <col min="13293" max="13293" width="9.7109375" style="1" customWidth="1"/>
    <col min="13294" max="13294" width="11" style="1" customWidth="1"/>
    <col min="13295" max="13296" width="13" style="1"/>
    <col min="13297" max="13297" width="11.140625" style="1" customWidth="1"/>
    <col min="13298" max="13299" width="11.85546875" style="1" customWidth="1"/>
    <col min="13300" max="13315" width="9.7109375" style="1" customWidth="1"/>
    <col min="13316" max="13511" width="13" style="1"/>
    <col min="13512" max="13512" width="6.42578125" style="1" customWidth="1"/>
    <col min="13513" max="13513" width="39" style="1" customWidth="1"/>
    <col min="13514" max="13514" width="9.7109375" style="1" customWidth="1"/>
    <col min="13515" max="13515" width="8.42578125" style="1" customWidth="1"/>
    <col min="13516" max="13516" width="7.42578125" style="1" customWidth="1"/>
    <col min="13517" max="13517" width="8.5703125" style="1" customWidth="1"/>
    <col min="13518" max="13518" width="10" style="1" customWidth="1"/>
    <col min="13519" max="13519" width="11.42578125" style="1" customWidth="1"/>
    <col min="13520" max="13539" width="13" style="1"/>
    <col min="13540" max="13540" width="11.5703125" style="1" customWidth="1"/>
    <col min="13541" max="13541" width="9.140625" style="1" customWidth="1"/>
    <col min="13542" max="13542" width="10.85546875" style="1" customWidth="1"/>
    <col min="13543" max="13543" width="11.28515625" style="1" customWidth="1"/>
    <col min="13544" max="13545" width="10.28515625" style="1" customWidth="1"/>
    <col min="13546" max="13547" width="11.28515625" style="1" customWidth="1"/>
    <col min="13548" max="13548" width="10.42578125" style="1" customWidth="1"/>
    <col min="13549" max="13549" width="9.7109375" style="1" customWidth="1"/>
    <col min="13550" max="13550" width="11" style="1" customWidth="1"/>
    <col min="13551" max="13552" width="13" style="1"/>
    <col min="13553" max="13553" width="11.140625" style="1" customWidth="1"/>
    <col min="13554" max="13555" width="11.85546875" style="1" customWidth="1"/>
    <col min="13556" max="13571" width="9.7109375" style="1" customWidth="1"/>
    <col min="13572" max="13767" width="13" style="1"/>
    <col min="13768" max="13768" width="6.42578125" style="1" customWidth="1"/>
    <col min="13769" max="13769" width="39" style="1" customWidth="1"/>
    <col min="13770" max="13770" width="9.7109375" style="1" customWidth="1"/>
    <col min="13771" max="13771" width="8.42578125" style="1" customWidth="1"/>
    <col min="13772" max="13772" width="7.42578125" style="1" customWidth="1"/>
    <col min="13773" max="13773" width="8.5703125" style="1" customWidth="1"/>
    <col min="13774" max="13774" width="10" style="1" customWidth="1"/>
    <col min="13775" max="13775" width="11.42578125" style="1" customWidth="1"/>
    <col min="13776" max="13795" width="13" style="1"/>
    <col min="13796" max="13796" width="11.5703125" style="1" customWidth="1"/>
    <col min="13797" max="13797" width="9.140625" style="1" customWidth="1"/>
    <col min="13798" max="13798" width="10.85546875" style="1" customWidth="1"/>
    <col min="13799" max="13799" width="11.28515625" style="1" customWidth="1"/>
    <col min="13800" max="13801" width="10.28515625" style="1" customWidth="1"/>
    <col min="13802" max="13803" width="11.28515625" style="1" customWidth="1"/>
    <col min="13804" max="13804" width="10.42578125" style="1" customWidth="1"/>
    <col min="13805" max="13805" width="9.7109375" style="1" customWidth="1"/>
    <col min="13806" max="13806" width="11" style="1" customWidth="1"/>
    <col min="13807" max="13808" width="13" style="1"/>
    <col min="13809" max="13809" width="11.140625" style="1" customWidth="1"/>
    <col min="13810" max="13811" width="11.85546875" style="1" customWidth="1"/>
    <col min="13812" max="13827" width="9.7109375" style="1" customWidth="1"/>
    <col min="13828" max="14023" width="13" style="1"/>
    <col min="14024" max="14024" width="6.42578125" style="1" customWidth="1"/>
    <col min="14025" max="14025" width="39" style="1" customWidth="1"/>
    <col min="14026" max="14026" width="9.7109375" style="1" customWidth="1"/>
    <col min="14027" max="14027" width="8.42578125" style="1" customWidth="1"/>
    <col min="14028" max="14028" width="7.42578125" style="1" customWidth="1"/>
    <col min="14029" max="14029" width="8.5703125" style="1" customWidth="1"/>
    <col min="14030" max="14030" width="10" style="1" customWidth="1"/>
    <col min="14031" max="14031" width="11.42578125" style="1" customWidth="1"/>
    <col min="14032" max="14051" width="13" style="1"/>
    <col min="14052" max="14052" width="11.5703125" style="1" customWidth="1"/>
    <col min="14053" max="14053" width="9.140625" style="1" customWidth="1"/>
    <col min="14054" max="14054" width="10.85546875" style="1" customWidth="1"/>
    <col min="14055" max="14055" width="11.28515625" style="1" customWidth="1"/>
    <col min="14056" max="14057" width="10.28515625" style="1" customWidth="1"/>
    <col min="14058" max="14059" width="11.28515625" style="1" customWidth="1"/>
    <col min="14060" max="14060" width="10.42578125" style="1" customWidth="1"/>
    <col min="14061" max="14061" width="9.7109375" style="1" customWidth="1"/>
    <col min="14062" max="14062" width="11" style="1" customWidth="1"/>
    <col min="14063" max="14064" width="13" style="1"/>
    <col min="14065" max="14065" width="11.140625" style="1" customWidth="1"/>
    <col min="14066" max="14067" width="11.85546875" style="1" customWidth="1"/>
    <col min="14068" max="14083" width="9.7109375" style="1" customWidth="1"/>
    <col min="14084" max="14279" width="13" style="1"/>
    <col min="14280" max="14280" width="6.42578125" style="1" customWidth="1"/>
    <col min="14281" max="14281" width="39" style="1" customWidth="1"/>
    <col min="14282" max="14282" width="9.7109375" style="1" customWidth="1"/>
    <col min="14283" max="14283" width="8.42578125" style="1" customWidth="1"/>
    <col min="14284" max="14284" width="7.42578125" style="1" customWidth="1"/>
    <col min="14285" max="14285" width="8.5703125" style="1" customWidth="1"/>
    <col min="14286" max="14286" width="10" style="1" customWidth="1"/>
    <col min="14287" max="14287" width="11.42578125" style="1" customWidth="1"/>
    <col min="14288" max="14307" width="13" style="1"/>
    <col min="14308" max="14308" width="11.5703125" style="1" customWidth="1"/>
    <col min="14309" max="14309" width="9.140625" style="1" customWidth="1"/>
    <col min="14310" max="14310" width="10.85546875" style="1" customWidth="1"/>
    <col min="14311" max="14311" width="11.28515625" style="1" customWidth="1"/>
    <col min="14312" max="14313" width="10.28515625" style="1" customWidth="1"/>
    <col min="14314" max="14315" width="11.28515625" style="1" customWidth="1"/>
    <col min="14316" max="14316" width="10.42578125" style="1" customWidth="1"/>
    <col min="14317" max="14317" width="9.7109375" style="1" customWidth="1"/>
    <col min="14318" max="14318" width="11" style="1" customWidth="1"/>
    <col min="14319" max="14320" width="13" style="1"/>
    <col min="14321" max="14321" width="11.140625" style="1" customWidth="1"/>
    <col min="14322" max="14323" width="11.85546875" style="1" customWidth="1"/>
    <col min="14324" max="14339" width="9.7109375" style="1" customWidth="1"/>
    <col min="14340" max="14535" width="13" style="1"/>
    <col min="14536" max="14536" width="6.42578125" style="1" customWidth="1"/>
    <col min="14537" max="14537" width="39" style="1" customWidth="1"/>
    <col min="14538" max="14538" width="9.7109375" style="1" customWidth="1"/>
    <col min="14539" max="14539" width="8.42578125" style="1" customWidth="1"/>
    <col min="14540" max="14540" width="7.42578125" style="1" customWidth="1"/>
    <col min="14541" max="14541" width="8.5703125" style="1" customWidth="1"/>
    <col min="14542" max="14542" width="10" style="1" customWidth="1"/>
    <col min="14543" max="14543" width="11.42578125" style="1" customWidth="1"/>
    <col min="14544" max="14563" width="13" style="1"/>
    <col min="14564" max="14564" width="11.5703125" style="1" customWidth="1"/>
    <col min="14565" max="14565" width="9.140625" style="1" customWidth="1"/>
    <col min="14566" max="14566" width="10.85546875" style="1" customWidth="1"/>
    <col min="14567" max="14567" width="11.28515625" style="1" customWidth="1"/>
    <col min="14568" max="14569" width="10.28515625" style="1" customWidth="1"/>
    <col min="14570" max="14571" width="11.28515625" style="1" customWidth="1"/>
    <col min="14572" max="14572" width="10.42578125" style="1" customWidth="1"/>
    <col min="14573" max="14573" width="9.7109375" style="1" customWidth="1"/>
    <col min="14574" max="14574" width="11" style="1" customWidth="1"/>
    <col min="14575" max="14576" width="13" style="1"/>
    <col min="14577" max="14577" width="11.140625" style="1" customWidth="1"/>
    <col min="14578" max="14579" width="11.85546875" style="1" customWidth="1"/>
    <col min="14580" max="14595" width="9.7109375" style="1" customWidth="1"/>
    <col min="14596" max="14791" width="13" style="1"/>
    <col min="14792" max="14792" width="6.42578125" style="1" customWidth="1"/>
    <col min="14793" max="14793" width="39" style="1" customWidth="1"/>
    <col min="14794" max="14794" width="9.7109375" style="1" customWidth="1"/>
    <col min="14795" max="14795" width="8.42578125" style="1" customWidth="1"/>
    <col min="14796" max="14796" width="7.42578125" style="1" customWidth="1"/>
    <col min="14797" max="14797" width="8.5703125" style="1" customWidth="1"/>
    <col min="14798" max="14798" width="10" style="1" customWidth="1"/>
    <col min="14799" max="14799" width="11.42578125" style="1" customWidth="1"/>
    <col min="14800" max="14819" width="13" style="1"/>
    <col min="14820" max="14820" width="11.5703125" style="1" customWidth="1"/>
    <col min="14821" max="14821" width="9.140625" style="1" customWidth="1"/>
    <col min="14822" max="14822" width="10.85546875" style="1" customWidth="1"/>
    <col min="14823" max="14823" width="11.28515625" style="1" customWidth="1"/>
    <col min="14824" max="14825" width="10.28515625" style="1" customWidth="1"/>
    <col min="14826" max="14827" width="11.28515625" style="1" customWidth="1"/>
    <col min="14828" max="14828" width="10.42578125" style="1" customWidth="1"/>
    <col min="14829" max="14829" width="9.7109375" style="1" customWidth="1"/>
    <col min="14830" max="14830" width="11" style="1" customWidth="1"/>
    <col min="14831" max="14832" width="13" style="1"/>
    <col min="14833" max="14833" width="11.140625" style="1" customWidth="1"/>
    <col min="14834" max="14835" width="11.85546875" style="1" customWidth="1"/>
    <col min="14836" max="14851" width="9.7109375" style="1" customWidth="1"/>
    <col min="14852" max="15047" width="13" style="1"/>
    <col min="15048" max="15048" width="6.42578125" style="1" customWidth="1"/>
    <col min="15049" max="15049" width="39" style="1" customWidth="1"/>
    <col min="15050" max="15050" width="9.7109375" style="1" customWidth="1"/>
    <col min="15051" max="15051" width="8.42578125" style="1" customWidth="1"/>
    <col min="15052" max="15052" width="7.42578125" style="1" customWidth="1"/>
    <col min="15053" max="15053" width="8.5703125" style="1" customWidth="1"/>
    <col min="15054" max="15054" width="10" style="1" customWidth="1"/>
    <col min="15055" max="15055" width="11.42578125" style="1" customWidth="1"/>
    <col min="15056" max="15075" width="13" style="1"/>
    <col min="15076" max="15076" width="11.5703125" style="1" customWidth="1"/>
    <col min="15077" max="15077" width="9.140625" style="1" customWidth="1"/>
    <col min="15078" max="15078" width="10.85546875" style="1" customWidth="1"/>
    <col min="15079" max="15079" width="11.28515625" style="1" customWidth="1"/>
    <col min="15080" max="15081" width="10.28515625" style="1" customWidth="1"/>
    <col min="15082" max="15083" width="11.28515625" style="1" customWidth="1"/>
    <col min="15084" max="15084" width="10.42578125" style="1" customWidth="1"/>
    <col min="15085" max="15085" width="9.7109375" style="1" customWidth="1"/>
    <col min="15086" max="15086" width="11" style="1" customWidth="1"/>
    <col min="15087" max="15088" width="13" style="1"/>
    <col min="15089" max="15089" width="11.140625" style="1" customWidth="1"/>
    <col min="15090" max="15091" width="11.85546875" style="1" customWidth="1"/>
    <col min="15092" max="15107" width="9.7109375" style="1" customWidth="1"/>
    <col min="15108" max="15303" width="13" style="1"/>
    <col min="15304" max="15304" width="6.42578125" style="1" customWidth="1"/>
    <col min="15305" max="15305" width="39" style="1" customWidth="1"/>
    <col min="15306" max="15306" width="9.7109375" style="1" customWidth="1"/>
    <col min="15307" max="15307" width="8.42578125" style="1" customWidth="1"/>
    <col min="15308" max="15308" width="7.42578125" style="1" customWidth="1"/>
    <col min="15309" max="15309" width="8.5703125" style="1" customWidth="1"/>
    <col min="15310" max="15310" width="10" style="1" customWidth="1"/>
    <col min="15311" max="15311" width="11.42578125" style="1" customWidth="1"/>
    <col min="15312" max="15331" width="13" style="1"/>
    <col min="15332" max="15332" width="11.5703125" style="1" customWidth="1"/>
    <col min="15333" max="15333" width="9.140625" style="1" customWidth="1"/>
    <col min="15334" max="15334" width="10.85546875" style="1" customWidth="1"/>
    <col min="15335" max="15335" width="11.28515625" style="1" customWidth="1"/>
    <col min="15336" max="15337" width="10.28515625" style="1" customWidth="1"/>
    <col min="15338" max="15339" width="11.28515625" style="1" customWidth="1"/>
    <col min="15340" max="15340" width="10.42578125" style="1" customWidth="1"/>
    <col min="15341" max="15341" width="9.7109375" style="1" customWidth="1"/>
    <col min="15342" max="15342" width="11" style="1" customWidth="1"/>
    <col min="15343" max="15344" width="13" style="1"/>
    <col min="15345" max="15345" width="11.140625" style="1" customWidth="1"/>
    <col min="15346" max="15347" width="11.85546875" style="1" customWidth="1"/>
    <col min="15348" max="15363" width="9.7109375" style="1" customWidth="1"/>
    <col min="15364" max="15559" width="13" style="1"/>
    <col min="15560" max="15560" width="6.42578125" style="1" customWidth="1"/>
    <col min="15561" max="15561" width="39" style="1" customWidth="1"/>
    <col min="15562" max="15562" width="9.7109375" style="1" customWidth="1"/>
    <col min="15563" max="15563" width="8.42578125" style="1" customWidth="1"/>
    <col min="15564" max="15564" width="7.42578125" style="1" customWidth="1"/>
    <col min="15565" max="15565" width="8.5703125" style="1" customWidth="1"/>
    <col min="15566" max="15566" width="10" style="1" customWidth="1"/>
    <col min="15567" max="15567" width="11.42578125" style="1" customWidth="1"/>
    <col min="15568" max="15587" width="13" style="1"/>
    <col min="15588" max="15588" width="11.5703125" style="1" customWidth="1"/>
    <col min="15589" max="15589" width="9.140625" style="1" customWidth="1"/>
    <col min="15590" max="15590" width="10.85546875" style="1" customWidth="1"/>
    <col min="15591" max="15591" width="11.28515625" style="1" customWidth="1"/>
    <col min="15592" max="15593" width="10.28515625" style="1" customWidth="1"/>
    <col min="15594" max="15595" width="11.28515625" style="1" customWidth="1"/>
    <col min="15596" max="15596" width="10.42578125" style="1" customWidth="1"/>
    <col min="15597" max="15597" width="9.7109375" style="1" customWidth="1"/>
    <col min="15598" max="15598" width="11" style="1" customWidth="1"/>
    <col min="15599" max="15600" width="13" style="1"/>
    <col min="15601" max="15601" width="11.140625" style="1" customWidth="1"/>
    <col min="15602" max="15603" width="11.85546875" style="1" customWidth="1"/>
    <col min="15604" max="15619" width="9.7109375" style="1" customWidth="1"/>
    <col min="15620" max="15815" width="13" style="1"/>
    <col min="15816" max="15816" width="6.42578125" style="1" customWidth="1"/>
    <col min="15817" max="15817" width="39" style="1" customWidth="1"/>
    <col min="15818" max="15818" width="9.7109375" style="1" customWidth="1"/>
    <col min="15819" max="15819" width="8.42578125" style="1" customWidth="1"/>
    <col min="15820" max="15820" width="7.42578125" style="1" customWidth="1"/>
    <col min="15821" max="15821" width="8.5703125" style="1" customWidth="1"/>
    <col min="15822" max="15822" width="10" style="1" customWidth="1"/>
    <col min="15823" max="15823" width="11.42578125" style="1" customWidth="1"/>
    <col min="15824" max="15843" width="13" style="1"/>
    <col min="15844" max="15844" width="11.5703125" style="1" customWidth="1"/>
    <col min="15845" max="15845" width="9.140625" style="1" customWidth="1"/>
    <col min="15846" max="15846" width="10.85546875" style="1" customWidth="1"/>
    <col min="15847" max="15847" width="11.28515625" style="1" customWidth="1"/>
    <col min="15848" max="15849" width="10.28515625" style="1" customWidth="1"/>
    <col min="15850" max="15851" width="11.28515625" style="1" customWidth="1"/>
    <col min="15852" max="15852" width="10.42578125" style="1" customWidth="1"/>
    <col min="15853" max="15853" width="9.7109375" style="1" customWidth="1"/>
    <col min="15854" max="15854" width="11" style="1" customWidth="1"/>
    <col min="15855" max="15856" width="13" style="1"/>
    <col min="15857" max="15857" width="11.140625" style="1" customWidth="1"/>
    <col min="15858" max="15859" width="11.85546875" style="1" customWidth="1"/>
    <col min="15860" max="15875" width="9.7109375" style="1" customWidth="1"/>
    <col min="15876" max="16071" width="13" style="1"/>
    <col min="16072" max="16072" width="6.42578125" style="1" customWidth="1"/>
    <col min="16073" max="16073" width="39" style="1" customWidth="1"/>
    <col min="16074" max="16074" width="9.7109375" style="1" customWidth="1"/>
    <col min="16075" max="16075" width="8.42578125" style="1" customWidth="1"/>
    <col min="16076" max="16076" width="7.42578125" style="1" customWidth="1"/>
    <col min="16077" max="16077" width="8.5703125" style="1" customWidth="1"/>
    <col min="16078" max="16078" width="10" style="1" customWidth="1"/>
    <col min="16079" max="16079" width="11.42578125" style="1" customWidth="1"/>
    <col min="16080" max="16099" width="13" style="1"/>
    <col min="16100" max="16100" width="11.5703125" style="1" customWidth="1"/>
    <col min="16101" max="16101" width="9.140625" style="1" customWidth="1"/>
    <col min="16102" max="16102" width="10.85546875" style="1" customWidth="1"/>
    <col min="16103" max="16103" width="11.28515625" style="1" customWidth="1"/>
    <col min="16104" max="16105" width="10.28515625" style="1" customWidth="1"/>
    <col min="16106" max="16107" width="11.28515625" style="1" customWidth="1"/>
    <col min="16108" max="16108" width="10.42578125" style="1" customWidth="1"/>
    <col min="16109" max="16109" width="9.7109375" style="1" customWidth="1"/>
    <col min="16110" max="16110" width="11" style="1" customWidth="1"/>
    <col min="16111" max="16112" width="13" style="1"/>
    <col min="16113" max="16113" width="11.140625" style="1" customWidth="1"/>
    <col min="16114" max="16115" width="11.85546875" style="1" customWidth="1"/>
    <col min="16116" max="16131" width="9.7109375" style="1" customWidth="1"/>
    <col min="16132" max="16384" width="13" style="1"/>
  </cols>
  <sheetData>
    <row r="1" spans="1:3" s="3" customFormat="1" x14ac:dyDescent="0.25">
      <c r="A1" s="76" t="s">
        <v>98</v>
      </c>
      <c r="B1" s="76"/>
      <c r="C1" s="2"/>
    </row>
    <row r="2" spans="1:3" s="3" customFormat="1" ht="12.75" customHeight="1" x14ac:dyDescent="0.25">
      <c r="A2" s="76" t="s">
        <v>95</v>
      </c>
      <c r="B2" s="76"/>
      <c r="C2" s="2"/>
    </row>
    <row r="3" spans="1:3" s="3" customFormat="1" x14ac:dyDescent="0.25">
      <c r="A3" s="76" t="s">
        <v>96</v>
      </c>
      <c r="B3" s="76"/>
      <c r="C3" s="2"/>
    </row>
    <row r="4" spans="1:3" s="3" customFormat="1" x14ac:dyDescent="0.25">
      <c r="A4" s="4"/>
      <c r="B4" s="4"/>
      <c r="C4" s="2"/>
    </row>
    <row r="5" spans="1:3" s="8" customFormat="1" ht="16.5" customHeight="1" x14ac:dyDescent="0.25">
      <c r="A5" s="5"/>
      <c r="B5" s="6" t="s">
        <v>99</v>
      </c>
      <c r="C5" s="7">
        <v>-200706.53899999999</v>
      </c>
    </row>
    <row r="6" spans="1:3" s="3" customFormat="1" ht="16.5" thickBot="1" x14ac:dyDescent="0.3">
      <c r="A6" s="9"/>
      <c r="B6" s="10" t="s">
        <v>97</v>
      </c>
      <c r="C6" s="11"/>
    </row>
    <row r="7" spans="1:3" ht="31.5" x14ac:dyDescent="0.25">
      <c r="A7" s="13"/>
      <c r="B7" s="14" t="s">
        <v>0</v>
      </c>
      <c r="C7" s="62">
        <v>4585.2479999999996</v>
      </c>
    </row>
    <row r="8" spans="1:3" ht="31.5" hidden="1" x14ac:dyDescent="0.25">
      <c r="A8" s="15"/>
      <c r="B8" s="16" t="s">
        <v>1</v>
      </c>
      <c r="C8" s="63">
        <v>0</v>
      </c>
    </row>
    <row r="9" spans="1:3" x14ac:dyDescent="0.25">
      <c r="A9" s="15"/>
      <c r="B9" s="16" t="s">
        <v>2</v>
      </c>
      <c r="C9" s="63">
        <v>10804.32</v>
      </c>
    </row>
    <row r="10" spans="1:3" hidden="1" x14ac:dyDescent="0.25">
      <c r="A10" s="15"/>
      <c r="B10" s="17" t="s">
        <v>3</v>
      </c>
      <c r="C10" s="63">
        <v>0</v>
      </c>
    </row>
    <row r="11" spans="1:3" ht="15" customHeight="1" x14ac:dyDescent="0.25">
      <c r="A11" s="18"/>
      <c r="B11" s="14" t="s">
        <v>4</v>
      </c>
      <c r="C11" s="63">
        <v>803.98</v>
      </c>
    </row>
    <row r="12" spans="1:3" x14ac:dyDescent="0.25">
      <c r="A12" s="15"/>
      <c r="B12" s="17" t="s">
        <v>5</v>
      </c>
      <c r="C12" s="63">
        <v>113.49449999999999</v>
      </c>
    </row>
    <row r="13" spans="1:3" ht="16.5" thickBot="1" x14ac:dyDescent="0.3">
      <c r="A13" s="19"/>
      <c r="B13" s="20" t="s">
        <v>6</v>
      </c>
      <c r="C13" s="64">
        <f>SUM(C7:C12)</f>
        <v>16307.0425</v>
      </c>
    </row>
    <row r="14" spans="1:3" ht="16.5" thickBot="1" x14ac:dyDescent="0.3">
      <c r="A14" s="21" t="s">
        <v>7</v>
      </c>
      <c r="B14" s="22" t="s">
        <v>8</v>
      </c>
      <c r="C14" s="65"/>
    </row>
    <row r="15" spans="1:3" x14ac:dyDescent="0.25">
      <c r="A15" s="18"/>
      <c r="B15" s="14" t="s">
        <v>9</v>
      </c>
      <c r="C15" s="63">
        <v>0</v>
      </c>
    </row>
    <row r="16" spans="1:3" x14ac:dyDescent="0.25">
      <c r="A16" s="15"/>
      <c r="B16" s="16" t="s">
        <v>10</v>
      </c>
      <c r="C16" s="63">
        <v>0</v>
      </c>
    </row>
    <row r="17" spans="1:3" ht="18.75" customHeight="1" x14ac:dyDescent="0.25">
      <c r="A17" s="19"/>
      <c r="B17" s="23" t="s">
        <v>11</v>
      </c>
      <c r="C17" s="63">
        <v>0</v>
      </c>
    </row>
    <row r="18" spans="1:3" ht="21.75" customHeight="1" x14ac:dyDescent="0.25">
      <c r="A18" s="19"/>
      <c r="B18" s="20" t="s">
        <v>12</v>
      </c>
      <c r="C18" s="63">
        <v>0</v>
      </c>
    </row>
    <row r="19" spans="1:3" ht="19.5" customHeight="1" thickBot="1" x14ac:dyDescent="0.3">
      <c r="A19" s="24"/>
      <c r="B19" s="25" t="s">
        <v>6</v>
      </c>
      <c r="C19" s="66">
        <v>0</v>
      </c>
    </row>
    <row r="20" spans="1:3" ht="15" customHeight="1" thickBot="1" x14ac:dyDescent="0.3">
      <c r="A20" s="26" t="s">
        <v>13</v>
      </c>
      <c r="B20" s="27" t="s">
        <v>14</v>
      </c>
      <c r="C20" s="67"/>
    </row>
    <row r="21" spans="1:3" ht="31.5" x14ac:dyDescent="0.25">
      <c r="A21" s="18"/>
      <c r="B21" s="14" t="s">
        <v>15</v>
      </c>
      <c r="C21" s="63">
        <v>491.04000000000008</v>
      </c>
    </row>
    <row r="22" spans="1:3" ht="13.5" customHeight="1" x14ac:dyDescent="0.25">
      <c r="A22" s="15"/>
      <c r="B22" s="16" t="s">
        <v>16</v>
      </c>
      <c r="C22" s="63">
        <v>1347.8700000000001</v>
      </c>
    </row>
    <row r="23" spans="1:3" ht="22.5" customHeight="1" x14ac:dyDescent="0.25">
      <c r="A23" s="15"/>
      <c r="B23" s="16" t="s">
        <v>17</v>
      </c>
      <c r="C23" s="63">
        <v>504</v>
      </c>
    </row>
    <row r="24" spans="1:3" x14ac:dyDescent="0.25">
      <c r="A24" s="15"/>
      <c r="B24" s="17" t="s">
        <v>18</v>
      </c>
      <c r="C24" s="63">
        <v>657.95100000000014</v>
      </c>
    </row>
    <row r="25" spans="1:3" x14ac:dyDescent="0.25">
      <c r="A25" s="19"/>
      <c r="B25" s="20" t="s">
        <v>19</v>
      </c>
      <c r="C25" s="63">
        <v>40.92</v>
      </c>
    </row>
    <row r="26" spans="1:3" x14ac:dyDescent="0.25">
      <c r="A26" s="19"/>
      <c r="B26" s="20" t="s">
        <v>20</v>
      </c>
      <c r="C26" s="63">
        <v>449.29</v>
      </c>
    </row>
    <row r="27" spans="1:3" x14ac:dyDescent="0.25">
      <c r="A27" s="19"/>
      <c r="B27" s="17" t="s">
        <v>21</v>
      </c>
      <c r="C27" s="63">
        <v>1318.0800000000002</v>
      </c>
    </row>
    <row r="28" spans="1:3" ht="14.25" customHeight="1" thickBot="1" x14ac:dyDescent="0.3">
      <c r="A28" s="19"/>
      <c r="B28" s="28" t="s">
        <v>6</v>
      </c>
      <c r="C28" s="68">
        <f>SUM(C21:C27)</f>
        <v>4809.1510000000007</v>
      </c>
    </row>
    <row r="29" spans="1:3" ht="16.5" thickBot="1" x14ac:dyDescent="0.3">
      <c r="A29" s="26" t="s">
        <v>22</v>
      </c>
      <c r="B29" s="27" t="s">
        <v>23</v>
      </c>
      <c r="C29" s="67"/>
    </row>
    <row r="30" spans="1:3" ht="14.25" customHeight="1" x14ac:dyDescent="0.25">
      <c r="A30" s="29"/>
      <c r="B30" s="30" t="s">
        <v>24</v>
      </c>
      <c r="C30" s="63">
        <v>657.95100000000014</v>
      </c>
    </row>
    <row r="31" spans="1:3" ht="31.5" x14ac:dyDescent="0.25">
      <c r="A31" s="31"/>
      <c r="B31" s="16" t="s">
        <v>25</v>
      </c>
      <c r="C31" s="63">
        <v>12982.296</v>
      </c>
    </row>
    <row r="32" spans="1:3" ht="31.5" x14ac:dyDescent="0.25">
      <c r="A32" s="31"/>
      <c r="B32" s="16" t="s">
        <v>26</v>
      </c>
      <c r="C32" s="63">
        <v>4043.4119999999998</v>
      </c>
    </row>
    <row r="33" spans="1:3" ht="32.25" customHeight="1" x14ac:dyDescent="0.25">
      <c r="A33" s="31"/>
      <c r="B33" s="16" t="s">
        <v>27</v>
      </c>
      <c r="C33" s="63">
        <v>1132.3800000000001</v>
      </c>
    </row>
    <row r="34" spans="1:3" ht="40.5" customHeight="1" x14ac:dyDescent="0.25">
      <c r="A34" s="31"/>
      <c r="B34" s="16" t="s">
        <v>28</v>
      </c>
      <c r="C34" s="63">
        <v>1312.2</v>
      </c>
    </row>
    <row r="35" spans="1:3" ht="36.75" customHeight="1" x14ac:dyDescent="0.25">
      <c r="A35" s="31"/>
      <c r="B35" s="16" t="s">
        <v>29</v>
      </c>
      <c r="C35" s="63">
        <v>1874.6100000000001</v>
      </c>
    </row>
    <row r="36" spans="1:3" ht="15.75" customHeight="1" x14ac:dyDescent="0.25">
      <c r="A36" s="32"/>
      <c r="B36" s="23" t="s">
        <v>30</v>
      </c>
      <c r="C36" s="63">
        <v>659.04000000000008</v>
      </c>
    </row>
    <row r="37" spans="1:3" ht="15.75" customHeight="1" thickBot="1" x14ac:dyDescent="0.3">
      <c r="A37" s="32"/>
      <c r="B37" s="23" t="s">
        <v>6</v>
      </c>
      <c r="C37" s="69">
        <f>SUM(C30:C36)</f>
        <v>22661.889000000003</v>
      </c>
    </row>
    <row r="38" spans="1:3" ht="16.5" thickBot="1" x14ac:dyDescent="0.3">
      <c r="A38" s="26" t="s">
        <v>31</v>
      </c>
      <c r="B38" s="33" t="s">
        <v>32</v>
      </c>
      <c r="C38" s="70">
        <v>1453.29</v>
      </c>
    </row>
    <row r="39" spans="1:3" ht="32.25" thickBot="1" x14ac:dyDescent="0.3">
      <c r="A39" s="26" t="s">
        <v>33</v>
      </c>
      <c r="B39" s="53" t="s">
        <v>34</v>
      </c>
      <c r="C39" s="67"/>
    </row>
    <row r="40" spans="1:3" ht="17.25" customHeight="1" x14ac:dyDescent="0.25">
      <c r="A40" s="29"/>
      <c r="B40" s="30" t="s">
        <v>35</v>
      </c>
      <c r="C40" s="63">
        <v>10302.64</v>
      </c>
    </row>
    <row r="41" spans="1:3" x14ac:dyDescent="0.25">
      <c r="A41" s="31"/>
      <c r="B41" s="17" t="s">
        <v>36</v>
      </c>
      <c r="C41" s="63">
        <v>7601.0999999999995</v>
      </c>
    </row>
    <row r="42" spans="1:3" x14ac:dyDescent="0.25">
      <c r="A42" s="31"/>
      <c r="B42" s="17" t="s">
        <v>37</v>
      </c>
      <c r="C42" s="63">
        <v>4024.8</v>
      </c>
    </row>
    <row r="43" spans="1:3" x14ac:dyDescent="0.25">
      <c r="A43" s="31"/>
      <c r="B43" s="17" t="s">
        <v>38</v>
      </c>
      <c r="C43" s="63">
        <v>280.8</v>
      </c>
    </row>
    <row r="44" spans="1:3" x14ac:dyDescent="0.25">
      <c r="A44" s="31"/>
      <c r="B44" s="17" t="s">
        <v>39</v>
      </c>
      <c r="C44" s="63">
        <v>920.69999999999993</v>
      </c>
    </row>
    <row r="45" spans="1:3" ht="15" customHeight="1" thickBot="1" x14ac:dyDescent="0.3">
      <c r="A45" s="34"/>
      <c r="B45" s="25" t="s">
        <v>6</v>
      </c>
      <c r="C45" s="71">
        <f>SUM(C40:C44)</f>
        <v>23130.039999999997</v>
      </c>
    </row>
    <row r="46" spans="1:3" ht="15.75" customHeight="1" thickBot="1" x14ac:dyDescent="0.3">
      <c r="A46" s="26" t="s">
        <v>40</v>
      </c>
      <c r="B46" s="27" t="s">
        <v>41</v>
      </c>
      <c r="C46" s="67"/>
    </row>
    <row r="47" spans="1:3" ht="16.5" customHeight="1" x14ac:dyDescent="0.25">
      <c r="A47" s="35"/>
      <c r="B47" s="36" t="s">
        <v>42</v>
      </c>
      <c r="C47" s="63">
        <v>0</v>
      </c>
    </row>
    <row r="48" spans="1:3" x14ac:dyDescent="0.25">
      <c r="A48" s="29"/>
      <c r="B48" s="14" t="s">
        <v>43</v>
      </c>
      <c r="C48" s="63">
        <v>0</v>
      </c>
    </row>
    <row r="49" spans="1:3" ht="22.5" customHeight="1" x14ac:dyDescent="0.25">
      <c r="A49" s="32"/>
      <c r="B49" s="23" t="s">
        <v>44</v>
      </c>
      <c r="C49" s="63">
        <v>0</v>
      </c>
    </row>
    <row r="50" spans="1:3" x14ac:dyDescent="0.25">
      <c r="A50" s="32"/>
      <c r="B50" s="23" t="s">
        <v>45</v>
      </c>
      <c r="C50" s="63">
        <v>0</v>
      </c>
    </row>
    <row r="51" spans="1:3" x14ac:dyDescent="0.25">
      <c r="A51" s="32"/>
      <c r="B51" s="20" t="s">
        <v>46</v>
      </c>
      <c r="C51" s="63">
        <v>315.76</v>
      </c>
    </row>
    <row r="52" spans="1:3" ht="13.5" customHeight="1" x14ac:dyDescent="0.25">
      <c r="A52" s="32"/>
      <c r="B52" s="20" t="s">
        <v>47</v>
      </c>
      <c r="C52" s="63">
        <v>0</v>
      </c>
    </row>
    <row r="53" spans="1:3" ht="16.5" thickBot="1" x14ac:dyDescent="0.3">
      <c r="A53" s="34"/>
      <c r="B53" s="25" t="s">
        <v>48</v>
      </c>
      <c r="C53" s="71">
        <v>315.76</v>
      </c>
    </row>
    <row r="54" spans="1:3" ht="16.5" thickBot="1" x14ac:dyDescent="0.3">
      <c r="A54" s="26" t="s">
        <v>49</v>
      </c>
      <c r="B54" s="27" t="s">
        <v>50</v>
      </c>
      <c r="C54" s="67"/>
    </row>
    <row r="55" spans="1:3" ht="31.5" x14ac:dyDescent="0.25">
      <c r="A55" s="29"/>
      <c r="B55" s="14" t="s">
        <v>51</v>
      </c>
      <c r="C55" s="63">
        <v>1371.192</v>
      </c>
    </row>
    <row r="56" spans="1:3" ht="31.5" x14ac:dyDescent="0.25">
      <c r="A56" s="31"/>
      <c r="B56" s="16" t="s">
        <v>52</v>
      </c>
      <c r="C56" s="63">
        <v>10416.636</v>
      </c>
    </row>
    <row r="57" spans="1:3" ht="31.5" x14ac:dyDescent="0.25">
      <c r="A57" s="31"/>
      <c r="B57" s="16" t="s">
        <v>53</v>
      </c>
      <c r="C57" s="63">
        <v>4113.576</v>
      </c>
    </row>
    <row r="58" spans="1:3" ht="31.5" x14ac:dyDescent="0.25">
      <c r="A58" s="31"/>
      <c r="B58" s="16" t="s">
        <v>54</v>
      </c>
      <c r="C58" s="63">
        <v>5484.768</v>
      </c>
    </row>
    <row r="59" spans="1:3" x14ac:dyDescent="0.25">
      <c r="A59" s="32"/>
      <c r="B59" s="23" t="s">
        <v>55</v>
      </c>
      <c r="C59" s="63">
        <v>0</v>
      </c>
    </row>
    <row r="60" spans="1:3" x14ac:dyDescent="0.25">
      <c r="A60" s="32"/>
      <c r="B60" s="23" t="s">
        <v>56</v>
      </c>
      <c r="C60" s="63">
        <v>0</v>
      </c>
    </row>
    <row r="61" spans="1:3" ht="16.5" thickBot="1" x14ac:dyDescent="0.3">
      <c r="A61" s="32"/>
      <c r="B61" s="20" t="s">
        <v>48</v>
      </c>
      <c r="C61" s="69">
        <f>SUM(C55:C60)</f>
        <v>21386.172000000002</v>
      </c>
    </row>
    <row r="62" spans="1:3" ht="32.25" thickBot="1" x14ac:dyDescent="0.3">
      <c r="A62" s="26" t="s">
        <v>57</v>
      </c>
      <c r="B62" s="37" t="s">
        <v>58</v>
      </c>
      <c r="C62" s="70">
        <v>6900.1919999999982</v>
      </c>
    </row>
    <row r="63" spans="1:3" ht="16.5" thickBot="1" x14ac:dyDescent="0.3">
      <c r="A63" s="38" t="s">
        <v>59</v>
      </c>
      <c r="B63" s="39" t="s">
        <v>60</v>
      </c>
      <c r="C63" s="72">
        <v>1924.0919999999994</v>
      </c>
    </row>
    <row r="64" spans="1:3" ht="16.5" thickBot="1" x14ac:dyDescent="0.3">
      <c r="A64" s="26" t="s">
        <v>61</v>
      </c>
      <c r="B64" s="33" t="s">
        <v>62</v>
      </c>
      <c r="C64" s="70">
        <v>778.41000000000008</v>
      </c>
    </row>
    <row r="65" spans="1:3" ht="16.5" thickBot="1" x14ac:dyDescent="0.3">
      <c r="A65" s="40" t="s">
        <v>63</v>
      </c>
      <c r="B65" s="41" t="s">
        <v>64</v>
      </c>
      <c r="C65" s="73">
        <v>1441.5</v>
      </c>
    </row>
    <row r="66" spans="1:3" ht="16.5" thickBot="1" x14ac:dyDescent="0.3">
      <c r="A66" s="26" t="s">
        <v>65</v>
      </c>
      <c r="B66" s="27" t="s">
        <v>66</v>
      </c>
      <c r="C66" s="67"/>
    </row>
    <row r="67" spans="1:3" x14ac:dyDescent="0.25">
      <c r="A67" s="29"/>
      <c r="B67" s="30" t="s">
        <v>67</v>
      </c>
      <c r="C67" s="63">
        <v>5470.44</v>
      </c>
    </row>
    <row r="68" spans="1:3" x14ac:dyDescent="0.25">
      <c r="A68" s="15"/>
      <c r="B68" s="17" t="s">
        <v>68</v>
      </c>
      <c r="C68" s="63">
        <v>4122.1200000000008</v>
      </c>
    </row>
    <row r="69" spans="1:3" ht="47.25" x14ac:dyDescent="0.25">
      <c r="A69" s="15"/>
      <c r="B69" s="16" t="s">
        <v>69</v>
      </c>
      <c r="C69" s="63">
        <v>4013.3999999999992</v>
      </c>
    </row>
    <row r="70" spans="1:3" ht="47.25" x14ac:dyDescent="0.25">
      <c r="A70" s="15"/>
      <c r="B70" s="16" t="s">
        <v>70</v>
      </c>
      <c r="C70" s="63">
        <v>4013.3999999999992</v>
      </c>
    </row>
    <row r="71" spans="1:3" ht="47.25" x14ac:dyDescent="0.25">
      <c r="A71" s="19"/>
      <c r="B71" s="23" t="s">
        <v>71</v>
      </c>
      <c r="C71" s="63">
        <v>4013.3999999999992</v>
      </c>
    </row>
    <row r="72" spans="1:3" x14ac:dyDescent="0.25">
      <c r="A72" s="19"/>
      <c r="B72" s="23" t="s">
        <v>72</v>
      </c>
      <c r="C72" s="63">
        <v>0</v>
      </c>
    </row>
    <row r="73" spans="1:3" ht="16.5" thickBot="1" x14ac:dyDescent="0.3">
      <c r="A73" s="19"/>
      <c r="B73" s="20" t="s">
        <v>48</v>
      </c>
      <c r="C73" s="69">
        <f>SUM(C67:C72)</f>
        <v>21632.76</v>
      </c>
    </row>
    <row r="74" spans="1:3" ht="16.5" thickBot="1" x14ac:dyDescent="0.3">
      <c r="A74" s="21" t="s">
        <v>73</v>
      </c>
      <c r="B74" s="27" t="s">
        <v>74</v>
      </c>
      <c r="C74" s="67"/>
    </row>
    <row r="75" spans="1:3" x14ac:dyDescent="0.25">
      <c r="A75" s="42"/>
      <c r="B75" s="30" t="s">
        <v>75</v>
      </c>
      <c r="C75" s="63">
        <v>0</v>
      </c>
    </row>
    <row r="76" spans="1:3" x14ac:dyDescent="0.25">
      <c r="A76" s="42"/>
      <c r="B76" s="30" t="s">
        <v>76</v>
      </c>
      <c r="C76" s="63">
        <v>402.16</v>
      </c>
    </row>
    <row r="77" spans="1:3" x14ac:dyDescent="0.25">
      <c r="A77" s="42"/>
      <c r="B77" s="30" t="s">
        <v>77</v>
      </c>
      <c r="C77" s="63">
        <v>0</v>
      </c>
    </row>
    <row r="78" spans="1:3" ht="31.5" x14ac:dyDescent="0.25">
      <c r="A78" s="42"/>
      <c r="B78" s="14" t="s">
        <v>78</v>
      </c>
      <c r="C78" s="63">
        <v>0</v>
      </c>
    </row>
    <row r="79" spans="1:3" ht="13.5" customHeight="1" x14ac:dyDescent="0.25">
      <c r="A79" s="43"/>
      <c r="B79" s="17" t="s">
        <v>79</v>
      </c>
      <c r="C79" s="63">
        <v>0</v>
      </c>
    </row>
    <row r="80" spans="1:3" ht="37.5" customHeight="1" x14ac:dyDescent="0.25">
      <c r="A80" s="43"/>
      <c r="B80" s="16" t="s">
        <v>80</v>
      </c>
      <c r="C80" s="63">
        <v>2100.89</v>
      </c>
    </row>
    <row r="81" spans="1:3" ht="38.25" customHeight="1" x14ac:dyDescent="0.25">
      <c r="A81" s="43"/>
      <c r="B81" s="16" t="s">
        <v>81</v>
      </c>
      <c r="C81" s="63">
        <v>996.96</v>
      </c>
    </row>
    <row r="82" spans="1:3" ht="25.5" customHeight="1" x14ac:dyDescent="0.25">
      <c r="A82" s="43"/>
      <c r="B82" s="16" t="s">
        <v>82</v>
      </c>
      <c r="C82" s="63">
        <v>0</v>
      </c>
    </row>
    <row r="83" spans="1:3" s="45" customFormat="1" ht="38.25" customHeight="1" x14ac:dyDescent="0.25">
      <c r="A83" s="44"/>
      <c r="B83" s="16" t="s">
        <v>82</v>
      </c>
      <c r="C83" s="63">
        <v>0</v>
      </c>
    </row>
    <row r="84" spans="1:3" x14ac:dyDescent="0.25">
      <c r="A84" s="43"/>
      <c r="B84" s="17" t="s">
        <v>83</v>
      </c>
      <c r="C84" s="63">
        <v>0</v>
      </c>
    </row>
    <row r="85" spans="1:3" x14ac:dyDescent="0.25">
      <c r="A85" s="46"/>
      <c r="B85" s="20" t="s">
        <v>84</v>
      </c>
      <c r="C85" s="63">
        <v>300</v>
      </c>
    </row>
    <row r="86" spans="1:3" x14ac:dyDescent="0.25">
      <c r="A86" s="46"/>
      <c r="B86" s="20" t="s">
        <v>85</v>
      </c>
      <c r="C86" s="63">
        <v>1638.5980000000002</v>
      </c>
    </row>
    <row r="87" spans="1:3" x14ac:dyDescent="0.25">
      <c r="A87" s="46"/>
      <c r="B87" s="20" t="s">
        <v>86</v>
      </c>
      <c r="C87" s="63">
        <v>739.43999999999994</v>
      </c>
    </row>
    <row r="88" spans="1:3" x14ac:dyDescent="0.25">
      <c r="A88" s="46"/>
      <c r="B88" s="20" t="s">
        <v>87</v>
      </c>
      <c r="C88" s="63">
        <v>397.79</v>
      </c>
    </row>
    <row r="89" spans="1:3" x14ac:dyDescent="0.25">
      <c r="A89" s="46"/>
      <c r="B89" s="47" t="s">
        <v>88</v>
      </c>
      <c r="C89" s="63">
        <v>712.99</v>
      </c>
    </row>
    <row r="90" spans="1:3" x14ac:dyDescent="0.25">
      <c r="A90" s="46"/>
      <c r="B90" s="20" t="s">
        <v>89</v>
      </c>
      <c r="C90" s="63">
        <v>1785.875</v>
      </c>
    </row>
    <row r="91" spans="1:3" ht="16.5" thickBot="1" x14ac:dyDescent="0.3">
      <c r="A91" s="48"/>
      <c r="B91" s="25" t="s">
        <v>48</v>
      </c>
      <c r="C91" s="74">
        <f>SUM(C76:C90)</f>
        <v>9074.7029999999995</v>
      </c>
    </row>
    <row r="92" spans="1:3" ht="16.5" thickBot="1" x14ac:dyDescent="0.3">
      <c r="A92" s="21" t="s">
        <v>90</v>
      </c>
      <c r="B92" s="49" t="s">
        <v>91</v>
      </c>
      <c r="C92" s="75">
        <v>0</v>
      </c>
    </row>
    <row r="93" spans="1:3" ht="16.5" thickBot="1" x14ac:dyDescent="0.3">
      <c r="A93" s="21" t="s">
        <v>92</v>
      </c>
      <c r="B93" s="33" t="s">
        <v>93</v>
      </c>
      <c r="C93" s="70">
        <v>33107.652000000009</v>
      </c>
    </row>
    <row r="94" spans="1:3" ht="16.5" thickBot="1" x14ac:dyDescent="0.3">
      <c r="A94" s="50"/>
      <c r="B94" s="51" t="s">
        <v>94</v>
      </c>
      <c r="C94" s="70">
        <f>C13+C28+C37+C38+C45+C53+C61+C62+C63+C64+C65+C73+C91+C93</f>
        <v>164922.65350000001</v>
      </c>
    </row>
    <row r="95" spans="1:3" s="3" customFormat="1" x14ac:dyDescent="0.25">
      <c r="A95" s="54"/>
      <c r="B95" s="55" t="s">
        <v>100</v>
      </c>
      <c r="C95" s="56">
        <v>119758.44</v>
      </c>
    </row>
    <row r="96" spans="1:3" s="8" customFormat="1" x14ac:dyDescent="0.25">
      <c r="A96" s="57"/>
      <c r="B96" s="55" t="s">
        <v>101</v>
      </c>
      <c r="C96" s="58">
        <v>119205.14</v>
      </c>
    </row>
    <row r="97" spans="1:3" s="8" customFormat="1" x14ac:dyDescent="0.25">
      <c r="A97" s="59"/>
      <c r="B97" s="55" t="s">
        <v>103</v>
      </c>
      <c r="C97" s="58">
        <f>C96-C94</f>
        <v>-45717.513500000015</v>
      </c>
    </row>
    <row r="98" spans="1:3" s="8" customFormat="1" x14ac:dyDescent="0.25">
      <c r="A98" s="59"/>
      <c r="B98" s="55" t="s">
        <v>102</v>
      </c>
      <c r="C98" s="58">
        <f>C97+C5</f>
        <v>-246424.05249999999</v>
      </c>
    </row>
    <row r="99" spans="1:3" s="3" customFormat="1" x14ac:dyDescent="0.25">
      <c r="A99" s="60"/>
      <c r="C99" s="2"/>
    </row>
    <row r="100" spans="1:3" s="3" customFormat="1" x14ac:dyDescent="0.25">
      <c r="A100" s="60"/>
      <c r="C100" s="2"/>
    </row>
    <row r="101" spans="1:3" s="3" customFormat="1" x14ac:dyDescent="0.25">
      <c r="A101" s="60"/>
      <c r="C101" s="2"/>
    </row>
    <row r="102" spans="1:3" s="3" customFormat="1" x14ac:dyDescent="0.25">
      <c r="A102" s="60"/>
      <c r="C102" s="2"/>
    </row>
    <row r="103" spans="1:3" s="12" customFormat="1" ht="11.25" x14ac:dyDescent="0.2">
      <c r="A103" s="61"/>
    </row>
    <row r="104" spans="1:3" s="12" customFormat="1" ht="11.25" x14ac:dyDescent="0.2">
      <c r="A104" s="61"/>
    </row>
    <row r="105" spans="1:3" s="12" customFormat="1" ht="11.25" x14ac:dyDescent="0.2">
      <c r="A105" s="61"/>
    </row>
    <row r="106" spans="1:3" s="12" customFormat="1" ht="11.25" x14ac:dyDescent="0.2">
      <c r="A106" s="61"/>
    </row>
    <row r="107" spans="1:3" s="12" customFormat="1" ht="11.25" x14ac:dyDescent="0.2">
      <c r="A107" s="61"/>
    </row>
    <row r="108" spans="1:3" s="12" customFormat="1" ht="11.25" x14ac:dyDescent="0.2">
      <c r="A108" s="61"/>
    </row>
    <row r="109" spans="1:3" s="12" customFormat="1" ht="11.25" x14ac:dyDescent="0.2">
      <c r="A109" s="61"/>
    </row>
    <row r="110" spans="1:3" s="12" customFormat="1" ht="11.25" x14ac:dyDescent="0.2">
      <c r="A110" s="61"/>
    </row>
    <row r="111" spans="1:3" s="12" customFormat="1" ht="11.25" x14ac:dyDescent="0.2">
      <c r="A111" s="61"/>
    </row>
    <row r="112" spans="1:3" s="12" customFormat="1" ht="11.25" x14ac:dyDescent="0.2">
      <c r="A112" s="61"/>
    </row>
    <row r="113" spans="1:1" s="12" customFormat="1" ht="11.25" x14ac:dyDescent="0.2">
      <c r="A113" s="61"/>
    </row>
    <row r="114" spans="1:1" s="12" customFormat="1" ht="11.25" x14ac:dyDescent="0.2">
      <c r="A114" s="61"/>
    </row>
    <row r="115" spans="1:1" s="12" customFormat="1" ht="11.25" x14ac:dyDescent="0.2">
      <c r="A115" s="61"/>
    </row>
    <row r="116" spans="1:1" s="12" customFormat="1" ht="11.25" x14ac:dyDescent="0.2">
      <c r="A116" s="61"/>
    </row>
    <row r="117" spans="1:1" s="12" customFormat="1" ht="11.25" x14ac:dyDescent="0.2">
      <c r="A117" s="61"/>
    </row>
    <row r="118" spans="1:1" s="12" customFormat="1" ht="11.25" x14ac:dyDescent="0.2">
      <c r="A118" s="61"/>
    </row>
    <row r="119" spans="1:1" s="12" customFormat="1" ht="11.25" x14ac:dyDescent="0.2">
      <c r="A119" s="61"/>
    </row>
    <row r="120" spans="1:1" s="12" customFormat="1" ht="11.25" x14ac:dyDescent="0.2">
      <c r="A120" s="61"/>
    </row>
    <row r="121" spans="1:1" s="12" customFormat="1" ht="11.25" x14ac:dyDescent="0.2">
      <c r="A121" s="61"/>
    </row>
    <row r="122" spans="1:1" s="12" customFormat="1" ht="11.25" x14ac:dyDescent="0.2">
      <c r="A122" s="61"/>
    </row>
  </sheetData>
  <mergeCells count="3">
    <mergeCell ref="A2:B2"/>
    <mergeCell ref="A3:B3"/>
    <mergeCell ref="A1:B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NAV</cp:lastModifiedBy>
  <dcterms:created xsi:type="dcterms:W3CDTF">2025-01-20T06:12:26Z</dcterms:created>
  <dcterms:modified xsi:type="dcterms:W3CDTF">2025-02-20T09:06:10Z</dcterms:modified>
</cp:coreProperties>
</file>