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ерво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3" i="1" l="1"/>
  <c r="C102" i="1"/>
  <c r="C96" i="1" l="1"/>
  <c r="C73" i="1"/>
  <c r="C61" i="1"/>
  <c r="C45" i="1"/>
  <c r="C37" i="1"/>
  <c r="C28" i="1"/>
  <c r="C13" i="1"/>
  <c r="C99" i="1" l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<sst xmlns="http://schemas.openxmlformats.org/spreadsheetml/2006/main" count="117" uniqueCount="110">
  <si>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</si>
  <si>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</si>
  <si>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</si>
  <si>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</si>
  <si>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</si>
  <si>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</si>
  <si>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</si>
  <si>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</si>
  <si>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</si>
  <si>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</si>
  <si>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</si>
  <si>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</si>
  <si>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</si>
  <si>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</si>
  <si>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</si>
  <si>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</si>
  <si>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</si>
  <si>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</si>
  <si>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</si>
  <si>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</si>
  <si>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</si>
  <si>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</si>
  <si>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</si>
  <si>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</si>
  <si>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</si>
  <si>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</si>
  <si>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</si>
  <si>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</si>
  <si>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</si>
  <si>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</si>
  <si>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</si>
  <si>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</si>
  <si>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</si>
  <si>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</si>
  <si>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</si>
  <si>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</si>
  <si>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</si>
  <si>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</si>
  <si>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</si>
  <si>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</si>
  <si>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</si>
  <si>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</si>
  <si>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</si>
  <si>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</si>
  <si>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</si>
  <si>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</si>
  <si>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</si>
  <si>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</si>
  <si>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</si>
  <si>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</si>
  <si>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</si>
  <si>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</si>
  <si>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</si>
  <si>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</si>
  <si>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отопления</t>
  </si>
  <si>
    <t>Ершение канализационного выпуска</t>
  </si>
  <si>
    <t>Ершение кухонных стояков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</si>
  <si>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</si>
  <si>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</si>
  <si>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</si>
  <si>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</si>
  <si>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</si>
  <si>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</si>
  <si>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</si>
  <si>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</si>
  <si>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</si>
  <si>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</si>
  <si>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</si>
  <si>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</si>
  <si>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</si>
  <si>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</si>
  <si>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</si>
  <si>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</t>
  </si>
  <si>
    <t>15</t>
  </si>
  <si>
    <t xml:space="preserve"> Текущий ремонт (непредвиденные работы)</t>
  </si>
  <si>
    <t>Текущий ремонт электрооборудования</t>
  </si>
  <si>
    <t>замена энергосберегающего патрона СА-19 1п,1 эт</t>
  </si>
  <si>
    <t>замена энергосберегающего патрона СА-19 2п,2 эт</t>
  </si>
  <si>
    <t>замена пакетного выключателя кв.3</t>
  </si>
  <si>
    <t>очистка корпуса ВРУ, клемных колодок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</si>
  <si>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</si>
  <si>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энергосберегающего патрона 1 подъезд в МОП</t>
  </si>
  <si>
    <t>Текущий ремонт систем ВиК</t>
  </si>
  <si>
    <t>замена сантехнической уплотняющей прокладки на водосчетчике кв.10,5</t>
  </si>
  <si>
    <t>устранение засора канализационного коллектора Ду 100 мм (1,2пп)</t>
  </si>
  <si>
    <t xml:space="preserve"> дополнительная обработка подвала после засора</t>
  </si>
  <si>
    <t xml:space="preserve">устранение засора канализационного коллектора Ду 100 мм </t>
  </si>
  <si>
    <t>Текущий ремонт систем конструктивных элементов</t>
  </si>
  <si>
    <t>заделка отверстия в металлической входной двери (1 подъезд)</t>
  </si>
  <si>
    <t>Дополнительная механизированная уборка территории от снега</t>
  </si>
  <si>
    <t>монтаж адресных табличек (фасад)</t>
  </si>
  <si>
    <t>заделка растовром разрушенной отмостки</t>
  </si>
  <si>
    <t>Покраска контейнера</t>
  </si>
  <si>
    <t>завоз земли для цветочных клумб</t>
  </si>
  <si>
    <t>ремонт шукатурки цоколя</t>
  </si>
  <si>
    <t>закрытие слухового окна и  забивка ДВП фрамуги</t>
  </si>
  <si>
    <t>17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</si>
  <si>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</si>
  <si>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</si>
  <si>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</si>
  <si>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</si>
  <si>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</si>
  <si>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5</t>
  </si>
  <si>
    <t xml:space="preserve">   1. 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</si>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</sst>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2" fillId="0" borderId="0" xfId="0" applyFont="1"/>
    <xf numFmtId="2" fontId="2" fillId="0" borderId="0" xfId="1" applyNumberFormat="1" applyFont="1" applyFill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2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/>
    </xf>
    <xf numFmtId="2" fontId="6" fillId="0" borderId="1" xfId="0" applyNumberFormat="1" applyFont="1" applyFill="1" applyBorder="1" applyAlignment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1" fillId="0" borderId="0" xfId="0" applyFont="1" applyFill="1"/>
    <xf numFmtId="16" fontId="6" fillId="0" borderId="9" xfId="0" applyNumberFormat="1" applyFont="1" applyBorder="1" applyAlignment="1">
      <alignment wrapText="1"/>
    </xf>
    <xf numFmtId="49" fontId="6" fillId="0" borderId="11" xfId="0" applyNumberFormat="1" applyFont="1" applyBorder="1" applyAlignment="1"/>
    <xf numFmtId="49" fontId="6" fillId="0" borderId="9" xfId="0" applyNumberFormat="1" applyFont="1" applyBorder="1" applyAlignment="1"/>
    <xf numFmtId="49" fontId="6" fillId="0" borderId="5" xfId="0" applyNumberFormat="1" applyFont="1" applyBorder="1" applyAlignment="1"/>
    <xf numFmtId="49" fontId="6" fillId="0" borderId="3" xfId="0" applyNumberFormat="1" applyFont="1" applyBorder="1" applyAlignment="1">
      <alignment horizontal="center"/>
    </xf>
    <xf numFmtId="0" fontId="2" fillId="0" borderId="8" xfId="0" applyFont="1" applyBorder="1" applyAlignment="1"/>
    <xf numFmtId="49" fontId="6" fillId="0" borderId="14" xfId="0" applyNumberFormat="1" applyFont="1" applyBorder="1" applyAlignment="1"/>
    <xf numFmtId="49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/>
    <xf numFmtId="49" fontId="6" fillId="0" borderId="9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0" fontId="8" fillId="0" borderId="0" xfId="0" applyFont="1"/>
    <xf numFmtId="49" fontId="6" fillId="0" borderId="12" xfId="0" applyNumberFormat="1" applyFont="1" applyBorder="1" applyAlignment="1">
      <alignment horizontal="center"/>
    </xf>
    <xf numFmtId="49" fontId="6" fillId="0" borderId="19" xfId="0" applyNumberFormat="1" applyFont="1" applyBorder="1" applyAlignment="1"/>
    <xf numFmtId="0" fontId="6" fillId="0" borderId="8" xfId="0" applyFont="1" applyBorder="1" applyAlignment="1">
      <alignment wrapText="1"/>
    </xf>
    <xf numFmtId="2" fontId="2" fillId="0" borderId="1" xfId="1" applyNumberFormat="1" applyFont="1" applyBorder="1" applyAlignment="1">
      <alignment horizontal="center"/>
    </xf>
    <xf numFmtId="2" fontId="6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2" fontId="2" fillId="0" borderId="1" xfId="1" applyNumberFormat="1" applyFont="1" applyBorder="1" applyAlignment="1">
      <alignment horizontal="center" wrapText="1"/>
    </xf>
    <xf numFmtId="2" fontId="6" fillId="0" borderId="1" xfId="1" applyNumberFormat="1" applyFont="1" applyBorder="1" applyAlignment="1">
      <alignment wrapText="1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0" fontId="1" fillId="0" borderId="0" xfId="0" applyFont="1" applyFill="1" applyAlignment="1">
      <alignment horizontal="center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12" xfId="0" applyFont="1" applyBorder="1"/>
    <xf numFmtId="0" fontId="2" fillId="0" borderId="12" xfId="0" applyFont="1" applyBorder="1" applyAlignment="1">
      <alignment wrapText="1"/>
    </xf>
    <xf numFmtId="0" fontId="2" fillId="0" borderId="20" xfId="0" applyFont="1" applyBorder="1"/>
    <xf numFmtId="0" fontId="2" fillId="0" borderId="21" xfId="0" applyFont="1" applyBorder="1"/>
    <xf numFmtId="0" fontId="2" fillId="0" borderId="10" xfId="0" applyFont="1" applyBorder="1"/>
    <xf numFmtId="0" fontId="6" fillId="0" borderId="8" xfId="0" applyFont="1" applyBorder="1"/>
    <xf numFmtId="0" fontId="2" fillId="0" borderId="22" xfId="0" applyFont="1" applyBorder="1"/>
    <xf numFmtId="0" fontId="6" fillId="0" borderId="21" xfId="0" applyFont="1" applyBorder="1"/>
    <xf numFmtId="0" fontId="6" fillId="0" borderId="23" xfId="0" applyFont="1" applyBorder="1"/>
    <xf numFmtId="0" fontId="2" fillId="0" borderId="20" xfId="0" applyFont="1" applyBorder="1" applyAlignment="1"/>
    <xf numFmtId="0" fontId="6" fillId="0" borderId="24" xfId="0" applyFont="1" applyBorder="1"/>
    <xf numFmtId="0" fontId="6" fillId="0" borderId="2" xfId="1" applyFont="1" applyBorder="1"/>
    <xf numFmtId="0" fontId="2" fillId="0" borderId="6" xfId="0" applyFont="1" applyFill="1" applyBorder="1"/>
    <xf numFmtId="2" fontId="2" fillId="0" borderId="1" xfId="0" applyNumberFormat="1" applyFont="1" applyBorder="1" applyAlignment="1">
      <alignment horizontal="right" wrapText="1"/>
    </xf>
    <xf numFmtId="2" fontId="6" fillId="0" borderId="1" xfId="0" applyNumberFormat="1" applyFont="1" applyBorder="1" applyAlignment="1">
      <alignment horizontal="right" wrapText="1"/>
    </xf>
    <xf numFmtId="2" fontId="8" fillId="0" borderId="1" xfId="0" applyNumberFormat="1" applyFont="1" applyBorder="1" applyAlignment="1">
      <alignment horizontal="right" wrapText="1"/>
    </xf>
    <xf numFmtId="2" fontId="6" fillId="0" borderId="1" xfId="0" applyNumberFormat="1" applyFont="1" applyBorder="1" applyAlignment="1"/>
    <xf numFmtId="2" fontId="6" fillId="0" borderId="1" xfId="0" applyNumberFormat="1" applyFont="1" applyBorder="1"/>
    <xf numFmtId="2" fontId="8" fillId="0" borderId="1" xfId="0" applyNumberFormat="1" applyFont="1" applyBorder="1"/>
    <xf numFmtId="0" fontId="6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14"/>
  <sheetViews>
    <sheetView tabSelected="1" topLeftCell="A73" workbookViewId="0">
      <selection activeCell="C104" sqref="C104"/>
    </sheetView>
  </sheetViews>
  <sheetFormatPr defaultColWidth="9.7109375" defaultRowHeight="15.75" x14ac:dyDescent="0.25"/>
  <cols>
    <col min="1" max="1" width="5.5703125" style="1" customWidth="1"/>
    <col min="2" max="2" width="68.7109375" style="1" customWidth="1"/>
    <col min="3" max="3" width="14.7109375" style="1" customWidth="1"/>
    <col min="4" max="199" width="9.7109375" style="1"/>
    <col min="200" max="200" width="5.5703125" style="1" customWidth="1"/>
    <col min="201" max="201" width="47.7109375" style="1" customWidth="1"/>
    <col min="202" max="204" width="9.7109375" style="1"/>
    <col min="205" max="205" width="8.140625" style="1" customWidth="1"/>
    <col min="206" max="206" width="9.7109375" style="1"/>
    <col min="207" max="207" width="10.140625" style="1" customWidth="1"/>
    <col min="208" max="455" width="9.7109375" style="1"/>
    <col min="456" max="456" width="5.5703125" style="1" customWidth="1"/>
    <col min="457" max="457" width="47.7109375" style="1" customWidth="1"/>
    <col min="458" max="460" width="9.7109375" style="1"/>
    <col min="461" max="461" width="8.140625" style="1" customWidth="1"/>
    <col min="462" max="462" width="9.7109375" style="1"/>
    <col min="463" max="463" width="10.140625" style="1" customWidth="1"/>
    <col min="464" max="711" width="9.7109375" style="1"/>
    <col min="712" max="712" width="5.5703125" style="1" customWidth="1"/>
    <col min="713" max="713" width="47.7109375" style="1" customWidth="1"/>
    <col min="714" max="716" width="9.7109375" style="1"/>
    <col min="717" max="717" width="8.140625" style="1" customWidth="1"/>
    <col min="718" max="718" width="9.7109375" style="1"/>
    <col min="719" max="719" width="10.140625" style="1" customWidth="1"/>
    <col min="720" max="967" width="9.7109375" style="1"/>
    <col min="968" max="968" width="5.5703125" style="1" customWidth="1"/>
    <col min="969" max="969" width="47.7109375" style="1" customWidth="1"/>
    <col min="970" max="972" width="9.7109375" style="1"/>
    <col min="973" max="973" width="8.140625" style="1" customWidth="1"/>
    <col min="974" max="974" width="9.7109375" style="1"/>
    <col min="975" max="975" width="10.140625" style="1" customWidth="1"/>
    <col min="976" max="1223" width="9.7109375" style="1"/>
    <col min="1224" max="1224" width="5.5703125" style="1" customWidth="1"/>
    <col min="1225" max="1225" width="47.7109375" style="1" customWidth="1"/>
    <col min="1226" max="1228" width="9.7109375" style="1"/>
    <col min="1229" max="1229" width="8.140625" style="1" customWidth="1"/>
    <col min="1230" max="1230" width="9.7109375" style="1"/>
    <col min="1231" max="1231" width="10.140625" style="1" customWidth="1"/>
    <col min="1232" max="1479" width="9.7109375" style="1"/>
    <col min="1480" max="1480" width="5.5703125" style="1" customWidth="1"/>
    <col min="1481" max="1481" width="47.7109375" style="1" customWidth="1"/>
    <col min="1482" max="1484" width="9.7109375" style="1"/>
    <col min="1485" max="1485" width="8.140625" style="1" customWidth="1"/>
    <col min="1486" max="1486" width="9.7109375" style="1"/>
    <col min="1487" max="1487" width="10.140625" style="1" customWidth="1"/>
    <col min="1488" max="1735" width="9.7109375" style="1"/>
    <col min="1736" max="1736" width="5.5703125" style="1" customWidth="1"/>
    <col min="1737" max="1737" width="47.7109375" style="1" customWidth="1"/>
    <col min="1738" max="1740" width="9.7109375" style="1"/>
    <col min="1741" max="1741" width="8.140625" style="1" customWidth="1"/>
    <col min="1742" max="1742" width="9.7109375" style="1"/>
    <col min="1743" max="1743" width="10.140625" style="1" customWidth="1"/>
    <col min="1744" max="1991" width="9.7109375" style="1"/>
    <col min="1992" max="1992" width="5.5703125" style="1" customWidth="1"/>
    <col min="1993" max="1993" width="47.7109375" style="1" customWidth="1"/>
    <col min="1994" max="1996" width="9.7109375" style="1"/>
    <col min="1997" max="1997" width="8.140625" style="1" customWidth="1"/>
    <col min="1998" max="1998" width="9.7109375" style="1"/>
    <col min="1999" max="1999" width="10.140625" style="1" customWidth="1"/>
    <col min="2000" max="2247" width="9.7109375" style="1"/>
    <col min="2248" max="2248" width="5.5703125" style="1" customWidth="1"/>
    <col min="2249" max="2249" width="47.7109375" style="1" customWidth="1"/>
    <col min="2250" max="2252" width="9.7109375" style="1"/>
    <col min="2253" max="2253" width="8.140625" style="1" customWidth="1"/>
    <col min="2254" max="2254" width="9.7109375" style="1"/>
    <col min="2255" max="2255" width="10.140625" style="1" customWidth="1"/>
    <col min="2256" max="2503" width="9.7109375" style="1"/>
    <col min="2504" max="2504" width="5.5703125" style="1" customWidth="1"/>
    <col min="2505" max="2505" width="47.7109375" style="1" customWidth="1"/>
    <col min="2506" max="2508" width="9.7109375" style="1"/>
    <col min="2509" max="2509" width="8.140625" style="1" customWidth="1"/>
    <col min="2510" max="2510" width="9.7109375" style="1"/>
    <col min="2511" max="2511" width="10.140625" style="1" customWidth="1"/>
    <col min="2512" max="2759" width="9.7109375" style="1"/>
    <col min="2760" max="2760" width="5.5703125" style="1" customWidth="1"/>
    <col min="2761" max="2761" width="47.7109375" style="1" customWidth="1"/>
    <col min="2762" max="2764" width="9.7109375" style="1"/>
    <col min="2765" max="2765" width="8.140625" style="1" customWidth="1"/>
    <col min="2766" max="2766" width="9.7109375" style="1"/>
    <col min="2767" max="2767" width="10.140625" style="1" customWidth="1"/>
    <col min="2768" max="3015" width="9.7109375" style="1"/>
    <col min="3016" max="3016" width="5.5703125" style="1" customWidth="1"/>
    <col min="3017" max="3017" width="47.7109375" style="1" customWidth="1"/>
    <col min="3018" max="3020" width="9.7109375" style="1"/>
    <col min="3021" max="3021" width="8.140625" style="1" customWidth="1"/>
    <col min="3022" max="3022" width="9.7109375" style="1"/>
    <col min="3023" max="3023" width="10.140625" style="1" customWidth="1"/>
    <col min="3024" max="3271" width="9.7109375" style="1"/>
    <col min="3272" max="3272" width="5.5703125" style="1" customWidth="1"/>
    <col min="3273" max="3273" width="47.7109375" style="1" customWidth="1"/>
    <col min="3274" max="3276" width="9.7109375" style="1"/>
    <col min="3277" max="3277" width="8.140625" style="1" customWidth="1"/>
    <col min="3278" max="3278" width="9.7109375" style="1"/>
    <col min="3279" max="3279" width="10.140625" style="1" customWidth="1"/>
    <col min="3280" max="3527" width="9.7109375" style="1"/>
    <col min="3528" max="3528" width="5.5703125" style="1" customWidth="1"/>
    <col min="3529" max="3529" width="47.7109375" style="1" customWidth="1"/>
    <col min="3530" max="3532" width="9.7109375" style="1"/>
    <col min="3533" max="3533" width="8.140625" style="1" customWidth="1"/>
    <col min="3534" max="3534" width="9.7109375" style="1"/>
    <col min="3535" max="3535" width="10.140625" style="1" customWidth="1"/>
    <col min="3536" max="3783" width="9.7109375" style="1"/>
    <col min="3784" max="3784" width="5.5703125" style="1" customWidth="1"/>
    <col min="3785" max="3785" width="47.7109375" style="1" customWidth="1"/>
    <col min="3786" max="3788" width="9.7109375" style="1"/>
    <col min="3789" max="3789" width="8.140625" style="1" customWidth="1"/>
    <col min="3790" max="3790" width="9.7109375" style="1"/>
    <col min="3791" max="3791" width="10.140625" style="1" customWidth="1"/>
    <col min="3792" max="4039" width="9.7109375" style="1"/>
    <col min="4040" max="4040" width="5.5703125" style="1" customWidth="1"/>
    <col min="4041" max="4041" width="47.7109375" style="1" customWidth="1"/>
    <col min="4042" max="4044" width="9.7109375" style="1"/>
    <col min="4045" max="4045" width="8.140625" style="1" customWidth="1"/>
    <col min="4046" max="4046" width="9.7109375" style="1"/>
    <col min="4047" max="4047" width="10.140625" style="1" customWidth="1"/>
    <col min="4048" max="4295" width="9.7109375" style="1"/>
    <col min="4296" max="4296" width="5.5703125" style="1" customWidth="1"/>
    <col min="4297" max="4297" width="47.7109375" style="1" customWidth="1"/>
    <col min="4298" max="4300" width="9.7109375" style="1"/>
    <col min="4301" max="4301" width="8.140625" style="1" customWidth="1"/>
    <col min="4302" max="4302" width="9.7109375" style="1"/>
    <col min="4303" max="4303" width="10.140625" style="1" customWidth="1"/>
    <col min="4304" max="4551" width="9.7109375" style="1"/>
    <col min="4552" max="4552" width="5.5703125" style="1" customWidth="1"/>
    <col min="4553" max="4553" width="47.7109375" style="1" customWidth="1"/>
    <col min="4554" max="4556" width="9.7109375" style="1"/>
    <col min="4557" max="4557" width="8.140625" style="1" customWidth="1"/>
    <col min="4558" max="4558" width="9.7109375" style="1"/>
    <col min="4559" max="4559" width="10.140625" style="1" customWidth="1"/>
    <col min="4560" max="4807" width="9.7109375" style="1"/>
    <col min="4808" max="4808" width="5.5703125" style="1" customWidth="1"/>
    <col min="4809" max="4809" width="47.7109375" style="1" customWidth="1"/>
    <col min="4810" max="4812" width="9.7109375" style="1"/>
    <col min="4813" max="4813" width="8.140625" style="1" customWidth="1"/>
    <col min="4814" max="4814" width="9.7109375" style="1"/>
    <col min="4815" max="4815" width="10.140625" style="1" customWidth="1"/>
    <col min="4816" max="5063" width="9.7109375" style="1"/>
    <col min="5064" max="5064" width="5.5703125" style="1" customWidth="1"/>
    <col min="5065" max="5065" width="47.7109375" style="1" customWidth="1"/>
    <col min="5066" max="5068" width="9.7109375" style="1"/>
    <col min="5069" max="5069" width="8.140625" style="1" customWidth="1"/>
    <col min="5070" max="5070" width="9.7109375" style="1"/>
    <col min="5071" max="5071" width="10.140625" style="1" customWidth="1"/>
    <col min="5072" max="5319" width="9.7109375" style="1"/>
    <col min="5320" max="5320" width="5.5703125" style="1" customWidth="1"/>
    <col min="5321" max="5321" width="47.7109375" style="1" customWidth="1"/>
    <col min="5322" max="5324" width="9.7109375" style="1"/>
    <col min="5325" max="5325" width="8.140625" style="1" customWidth="1"/>
    <col min="5326" max="5326" width="9.7109375" style="1"/>
    <col min="5327" max="5327" width="10.140625" style="1" customWidth="1"/>
    <col min="5328" max="5575" width="9.7109375" style="1"/>
    <col min="5576" max="5576" width="5.5703125" style="1" customWidth="1"/>
    <col min="5577" max="5577" width="47.7109375" style="1" customWidth="1"/>
    <col min="5578" max="5580" width="9.7109375" style="1"/>
    <col min="5581" max="5581" width="8.140625" style="1" customWidth="1"/>
    <col min="5582" max="5582" width="9.7109375" style="1"/>
    <col min="5583" max="5583" width="10.140625" style="1" customWidth="1"/>
    <col min="5584" max="5831" width="9.7109375" style="1"/>
    <col min="5832" max="5832" width="5.5703125" style="1" customWidth="1"/>
    <col min="5833" max="5833" width="47.7109375" style="1" customWidth="1"/>
    <col min="5834" max="5836" width="9.7109375" style="1"/>
    <col min="5837" max="5837" width="8.140625" style="1" customWidth="1"/>
    <col min="5838" max="5838" width="9.7109375" style="1"/>
    <col min="5839" max="5839" width="10.140625" style="1" customWidth="1"/>
    <col min="5840" max="6087" width="9.7109375" style="1"/>
    <col min="6088" max="6088" width="5.5703125" style="1" customWidth="1"/>
    <col min="6089" max="6089" width="47.7109375" style="1" customWidth="1"/>
    <col min="6090" max="6092" width="9.7109375" style="1"/>
    <col min="6093" max="6093" width="8.140625" style="1" customWidth="1"/>
    <col min="6094" max="6094" width="9.7109375" style="1"/>
    <col min="6095" max="6095" width="10.140625" style="1" customWidth="1"/>
    <col min="6096" max="6343" width="9.7109375" style="1"/>
    <col min="6344" max="6344" width="5.5703125" style="1" customWidth="1"/>
    <col min="6345" max="6345" width="47.7109375" style="1" customWidth="1"/>
    <col min="6346" max="6348" width="9.7109375" style="1"/>
    <col min="6349" max="6349" width="8.140625" style="1" customWidth="1"/>
    <col min="6350" max="6350" width="9.7109375" style="1"/>
    <col min="6351" max="6351" width="10.140625" style="1" customWidth="1"/>
    <col min="6352" max="6599" width="9.7109375" style="1"/>
    <col min="6600" max="6600" width="5.5703125" style="1" customWidth="1"/>
    <col min="6601" max="6601" width="47.7109375" style="1" customWidth="1"/>
    <col min="6602" max="6604" width="9.7109375" style="1"/>
    <col min="6605" max="6605" width="8.140625" style="1" customWidth="1"/>
    <col min="6606" max="6606" width="9.7109375" style="1"/>
    <col min="6607" max="6607" width="10.140625" style="1" customWidth="1"/>
    <col min="6608" max="6855" width="9.7109375" style="1"/>
    <col min="6856" max="6856" width="5.5703125" style="1" customWidth="1"/>
    <col min="6857" max="6857" width="47.7109375" style="1" customWidth="1"/>
    <col min="6858" max="6860" width="9.7109375" style="1"/>
    <col min="6861" max="6861" width="8.140625" style="1" customWidth="1"/>
    <col min="6862" max="6862" width="9.7109375" style="1"/>
    <col min="6863" max="6863" width="10.140625" style="1" customWidth="1"/>
    <col min="6864" max="7111" width="9.7109375" style="1"/>
    <col min="7112" max="7112" width="5.5703125" style="1" customWidth="1"/>
    <col min="7113" max="7113" width="47.7109375" style="1" customWidth="1"/>
    <col min="7114" max="7116" width="9.7109375" style="1"/>
    <col min="7117" max="7117" width="8.140625" style="1" customWidth="1"/>
    <col min="7118" max="7118" width="9.7109375" style="1"/>
    <col min="7119" max="7119" width="10.140625" style="1" customWidth="1"/>
    <col min="7120" max="7367" width="9.7109375" style="1"/>
    <col min="7368" max="7368" width="5.5703125" style="1" customWidth="1"/>
    <col min="7369" max="7369" width="47.7109375" style="1" customWidth="1"/>
    <col min="7370" max="7372" width="9.7109375" style="1"/>
    <col min="7373" max="7373" width="8.140625" style="1" customWidth="1"/>
    <col min="7374" max="7374" width="9.7109375" style="1"/>
    <col min="7375" max="7375" width="10.140625" style="1" customWidth="1"/>
    <col min="7376" max="7623" width="9.7109375" style="1"/>
    <col min="7624" max="7624" width="5.5703125" style="1" customWidth="1"/>
    <col min="7625" max="7625" width="47.7109375" style="1" customWidth="1"/>
    <col min="7626" max="7628" width="9.7109375" style="1"/>
    <col min="7629" max="7629" width="8.140625" style="1" customWidth="1"/>
    <col min="7630" max="7630" width="9.7109375" style="1"/>
    <col min="7631" max="7631" width="10.140625" style="1" customWidth="1"/>
    <col min="7632" max="7879" width="9.7109375" style="1"/>
    <col min="7880" max="7880" width="5.5703125" style="1" customWidth="1"/>
    <col min="7881" max="7881" width="47.7109375" style="1" customWidth="1"/>
    <col min="7882" max="7884" width="9.7109375" style="1"/>
    <col min="7885" max="7885" width="8.140625" style="1" customWidth="1"/>
    <col min="7886" max="7886" width="9.7109375" style="1"/>
    <col min="7887" max="7887" width="10.140625" style="1" customWidth="1"/>
    <col min="7888" max="8135" width="9.7109375" style="1"/>
    <col min="8136" max="8136" width="5.5703125" style="1" customWidth="1"/>
    <col min="8137" max="8137" width="47.7109375" style="1" customWidth="1"/>
    <col min="8138" max="8140" width="9.7109375" style="1"/>
    <col min="8141" max="8141" width="8.140625" style="1" customWidth="1"/>
    <col min="8142" max="8142" width="9.7109375" style="1"/>
    <col min="8143" max="8143" width="10.140625" style="1" customWidth="1"/>
    <col min="8144" max="8391" width="9.7109375" style="1"/>
    <col min="8392" max="8392" width="5.5703125" style="1" customWidth="1"/>
    <col min="8393" max="8393" width="47.7109375" style="1" customWidth="1"/>
    <col min="8394" max="8396" width="9.7109375" style="1"/>
    <col min="8397" max="8397" width="8.140625" style="1" customWidth="1"/>
    <col min="8398" max="8398" width="9.7109375" style="1"/>
    <col min="8399" max="8399" width="10.140625" style="1" customWidth="1"/>
    <col min="8400" max="8647" width="9.7109375" style="1"/>
    <col min="8648" max="8648" width="5.5703125" style="1" customWidth="1"/>
    <col min="8649" max="8649" width="47.7109375" style="1" customWidth="1"/>
    <col min="8650" max="8652" width="9.7109375" style="1"/>
    <col min="8653" max="8653" width="8.140625" style="1" customWidth="1"/>
    <col min="8654" max="8654" width="9.7109375" style="1"/>
    <col min="8655" max="8655" width="10.140625" style="1" customWidth="1"/>
    <col min="8656" max="8903" width="9.7109375" style="1"/>
    <col min="8904" max="8904" width="5.5703125" style="1" customWidth="1"/>
    <col min="8905" max="8905" width="47.7109375" style="1" customWidth="1"/>
    <col min="8906" max="8908" width="9.7109375" style="1"/>
    <col min="8909" max="8909" width="8.140625" style="1" customWidth="1"/>
    <col min="8910" max="8910" width="9.7109375" style="1"/>
    <col min="8911" max="8911" width="10.140625" style="1" customWidth="1"/>
    <col min="8912" max="9159" width="9.7109375" style="1"/>
    <col min="9160" max="9160" width="5.5703125" style="1" customWidth="1"/>
    <col min="9161" max="9161" width="47.7109375" style="1" customWidth="1"/>
    <col min="9162" max="9164" width="9.7109375" style="1"/>
    <col min="9165" max="9165" width="8.140625" style="1" customWidth="1"/>
    <col min="9166" max="9166" width="9.7109375" style="1"/>
    <col min="9167" max="9167" width="10.140625" style="1" customWidth="1"/>
    <col min="9168" max="9415" width="9.7109375" style="1"/>
    <col min="9416" max="9416" width="5.5703125" style="1" customWidth="1"/>
    <col min="9417" max="9417" width="47.7109375" style="1" customWidth="1"/>
    <col min="9418" max="9420" width="9.7109375" style="1"/>
    <col min="9421" max="9421" width="8.140625" style="1" customWidth="1"/>
    <col min="9422" max="9422" width="9.7109375" style="1"/>
    <col min="9423" max="9423" width="10.140625" style="1" customWidth="1"/>
    <col min="9424" max="9671" width="9.7109375" style="1"/>
    <col min="9672" max="9672" width="5.5703125" style="1" customWidth="1"/>
    <col min="9673" max="9673" width="47.7109375" style="1" customWidth="1"/>
    <col min="9674" max="9676" width="9.7109375" style="1"/>
    <col min="9677" max="9677" width="8.140625" style="1" customWidth="1"/>
    <col min="9678" max="9678" width="9.7109375" style="1"/>
    <col min="9679" max="9679" width="10.140625" style="1" customWidth="1"/>
    <col min="9680" max="9927" width="9.7109375" style="1"/>
    <col min="9928" max="9928" width="5.5703125" style="1" customWidth="1"/>
    <col min="9929" max="9929" width="47.7109375" style="1" customWidth="1"/>
    <col min="9930" max="9932" width="9.7109375" style="1"/>
    <col min="9933" max="9933" width="8.140625" style="1" customWidth="1"/>
    <col min="9934" max="9934" width="9.7109375" style="1"/>
    <col min="9935" max="9935" width="10.140625" style="1" customWidth="1"/>
    <col min="9936" max="10183" width="9.7109375" style="1"/>
    <col min="10184" max="10184" width="5.5703125" style="1" customWidth="1"/>
    <col min="10185" max="10185" width="47.7109375" style="1" customWidth="1"/>
    <col min="10186" max="10188" width="9.7109375" style="1"/>
    <col min="10189" max="10189" width="8.140625" style="1" customWidth="1"/>
    <col min="10190" max="10190" width="9.7109375" style="1"/>
    <col min="10191" max="10191" width="10.140625" style="1" customWidth="1"/>
    <col min="10192" max="10439" width="9.7109375" style="1"/>
    <col min="10440" max="10440" width="5.5703125" style="1" customWidth="1"/>
    <col min="10441" max="10441" width="47.7109375" style="1" customWidth="1"/>
    <col min="10442" max="10444" width="9.7109375" style="1"/>
    <col min="10445" max="10445" width="8.140625" style="1" customWidth="1"/>
    <col min="10446" max="10446" width="9.7109375" style="1"/>
    <col min="10447" max="10447" width="10.140625" style="1" customWidth="1"/>
    <col min="10448" max="10695" width="9.7109375" style="1"/>
    <col min="10696" max="10696" width="5.5703125" style="1" customWidth="1"/>
    <col min="10697" max="10697" width="47.7109375" style="1" customWidth="1"/>
    <col min="10698" max="10700" width="9.7109375" style="1"/>
    <col min="10701" max="10701" width="8.140625" style="1" customWidth="1"/>
    <col min="10702" max="10702" width="9.7109375" style="1"/>
    <col min="10703" max="10703" width="10.140625" style="1" customWidth="1"/>
    <col min="10704" max="10951" width="9.7109375" style="1"/>
    <col min="10952" max="10952" width="5.5703125" style="1" customWidth="1"/>
    <col min="10953" max="10953" width="47.7109375" style="1" customWidth="1"/>
    <col min="10954" max="10956" width="9.7109375" style="1"/>
    <col min="10957" max="10957" width="8.140625" style="1" customWidth="1"/>
    <col min="10958" max="10958" width="9.7109375" style="1"/>
    <col min="10959" max="10959" width="10.140625" style="1" customWidth="1"/>
    <col min="10960" max="11207" width="9.7109375" style="1"/>
    <col min="11208" max="11208" width="5.5703125" style="1" customWidth="1"/>
    <col min="11209" max="11209" width="47.7109375" style="1" customWidth="1"/>
    <col min="11210" max="11212" width="9.7109375" style="1"/>
    <col min="11213" max="11213" width="8.140625" style="1" customWidth="1"/>
    <col min="11214" max="11214" width="9.7109375" style="1"/>
    <col min="11215" max="11215" width="10.140625" style="1" customWidth="1"/>
    <col min="11216" max="11463" width="9.7109375" style="1"/>
    <col min="11464" max="11464" width="5.5703125" style="1" customWidth="1"/>
    <col min="11465" max="11465" width="47.7109375" style="1" customWidth="1"/>
    <col min="11466" max="11468" width="9.7109375" style="1"/>
    <col min="11469" max="11469" width="8.140625" style="1" customWidth="1"/>
    <col min="11470" max="11470" width="9.7109375" style="1"/>
    <col min="11471" max="11471" width="10.140625" style="1" customWidth="1"/>
    <col min="11472" max="11719" width="9.7109375" style="1"/>
    <col min="11720" max="11720" width="5.5703125" style="1" customWidth="1"/>
    <col min="11721" max="11721" width="47.7109375" style="1" customWidth="1"/>
    <col min="11722" max="11724" width="9.7109375" style="1"/>
    <col min="11725" max="11725" width="8.140625" style="1" customWidth="1"/>
    <col min="11726" max="11726" width="9.7109375" style="1"/>
    <col min="11727" max="11727" width="10.140625" style="1" customWidth="1"/>
    <col min="11728" max="11975" width="9.7109375" style="1"/>
    <col min="11976" max="11976" width="5.5703125" style="1" customWidth="1"/>
    <col min="11977" max="11977" width="47.7109375" style="1" customWidth="1"/>
    <col min="11978" max="11980" width="9.7109375" style="1"/>
    <col min="11981" max="11981" width="8.140625" style="1" customWidth="1"/>
    <col min="11982" max="11982" width="9.7109375" style="1"/>
    <col min="11983" max="11983" width="10.140625" style="1" customWidth="1"/>
    <col min="11984" max="12231" width="9.7109375" style="1"/>
    <col min="12232" max="12232" width="5.5703125" style="1" customWidth="1"/>
    <col min="12233" max="12233" width="47.7109375" style="1" customWidth="1"/>
    <col min="12234" max="12236" width="9.7109375" style="1"/>
    <col min="12237" max="12237" width="8.140625" style="1" customWidth="1"/>
    <col min="12238" max="12238" width="9.7109375" style="1"/>
    <col min="12239" max="12239" width="10.140625" style="1" customWidth="1"/>
    <col min="12240" max="12487" width="9.7109375" style="1"/>
    <col min="12488" max="12488" width="5.5703125" style="1" customWidth="1"/>
    <col min="12489" max="12489" width="47.7109375" style="1" customWidth="1"/>
    <col min="12490" max="12492" width="9.7109375" style="1"/>
    <col min="12493" max="12493" width="8.140625" style="1" customWidth="1"/>
    <col min="12494" max="12494" width="9.7109375" style="1"/>
    <col min="12495" max="12495" width="10.140625" style="1" customWidth="1"/>
    <col min="12496" max="12743" width="9.7109375" style="1"/>
    <col min="12744" max="12744" width="5.5703125" style="1" customWidth="1"/>
    <col min="12745" max="12745" width="47.7109375" style="1" customWidth="1"/>
    <col min="12746" max="12748" width="9.7109375" style="1"/>
    <col min="12749" max="12749" width="8.140625" style="1" customWidth="1"/>
    <col min="12750" max="12750" width="9.7109375" style="1"/>
    <col min="12751" max="12751" width="10.140625" style="1" customWidth="1"/>
    <col min="12752" max="12999" width="9.7109375" style="1"/>
    <col min="13000" max="13000" width="5.5703125" style="1" customWidth="1"/>
    <col min="13001" max="13001" width="47.7109375" style="1" customWidth="1"/>
    <col min="13002" max="13004" width="9.7109375" style="1"/>
    <col min="13005" max="13005" width="8.140625" style="1" customWidth="1"/>
    <col min="13006" max="13006" width="9.7109375" style="1"/>
    <col min="13007" max="13007" width="10.140625" style="1" customWidth="1"/>
    <col min="13008" max="13255" width="9.7109375" style="1"/>
    <col min="13256" max="13256" width="5.5703125" style="1" customWidth="1"/>
    <col min="13257" max="13257" width="47.7109375" style="1" customWidth="1"/>
    <col min="13258" max="13260" width="9.7109375" style="1"/>
    <col min="13261" max="13261" width="8.140625" style="1" customWidth="1"/>
    <col min="13262" max="13262" width="9.7109375" style="1"/>
    <col min="13263" max="13263" width="10.140625" style="1" customWidth="1"/>
    <col min="13264" max="13511" width="9.7109375" style="1"/>
    <col min="13512" max="13512" width="5.5703125" style="1" customWidth="1"/>
    <col min="13513" max="13513" width="47.7109375" style="1" customWidth="1"/>
    <col min="13514" max="13516" width="9.7109375" style="1"/>
    <col min="13517" max="13517" width="8.140625" style="1" customWidth="1"/>
    <col min="13518" max="13518" width="9.7109375" style="1"/>
    <col min="13519" max="13519" width="10.140625" style="1" customWidth="1"/>
    <col min="13520" max="13767" width="9.7109375" style="1"/>
    <col min="13768" max="13768" width="5.5703125" style="1" customWidth="1"/>
    <col min="13769" max="13769" width="47.7109375" style="1" customWidth="1"/>
    <col min="13770" max="13772" width="9.7109375" style="1"/>
    <col min="13773" max="13773" width="8.140625" style="1" customWidth="1"/>
    <col min="13774" max="13774" width="9.7109375" style="1"/>
    <col min="13775" max="13775" width="10.140625" style="1" customWidth="1"/>
    <col min="13776" max="14023" width="9.7109375" style="1"/>
    <col min="14024" max="14024" width="5.5703125" style="1" customWidth="1"/>
    <col min="14025" max="14025" width="47.7109375" style="1" customWidth="1"/>
    <col min="14026" max="14028" width="9.7109375" style="1"/>
    <col min="14029" max="14029" width="8.140625" style="1" customWidth="1"/>
    <col min="14030" max="14030" width="9.7109375" style="1"/>
    <col min="14031" max="14031" width="10.140625" style="1" customWidth="1"/>
    <col min="14032" max="14279" width="9.7109375" style="1"/>
    <col min="14280" max="14280" width="5.5703125" style="1" customWidth="1"/>
    <col min="14281" max="14281" width="47.7109375" style="1" customWidth="1"/>
    <col min="14282" max="14284" width="9.7109375" style="1"/>
    <col min="14285" max="14285" width="8.140625" style="1" customWidth="1"/>
    <col min="14286" max="14286" width="9.7109375" style="1"/>
    <col min="14287" max="14287" width="10.140625" style="1" customWidth="1"/>
    <col min="14288" max="14535" width="9.7109375" style="1"/>
    <col min="14536" max="14536" width="5.5703125" style="1" customWidth="1"/>
    <col min="14537" max="14537" width="47.7109375" style="1" customWidth="1"/>
    <col min="14538" max="14540" width="9.7109375" style="1"/>
    <col min="14541" max="14541" width="8.140625" style="1" customWidth="1"/>
    <col min="14542" max="14542" width="9.7109375" style="1"/>
    <col min="14543" max="14543" width="10.140625" style="1" customWidth="1"/>
    <col min="14544" max="14791" width="9.7109375" style="1"/>
    <col min="14792" max="14792" width="5.5703125" style="1" customWidth="1"/>
    <col min="14793" max="14793" width="47.7109375" style="1" customWidth="1"/>
    <col min="14794" max="14796" width="9.7109375" style="1"/>
    <col min="14797" max="14797" width="8.140625" style="1" customWidth="1"/>
    <col min="14798" max="14798" width="9.7109375" style="1"/>
    <col min="14799" max="14799" width="10.140625" style="1" customWidth="1"/>
    <col min="14800" max="15047" width="9.7109375" style="1"/>
    <col min="15048" max="15048" width="5.5703125" style="1" customWidth="1"/>
    <col min="15049" max="15049" width="47.7109375" style="1" customWidth="1"/>
    <col min="15050" max="15052" width="9.7109375" style="1"/>
    <col min="15053" max="15053" width="8.140625" style="1" customWidth="1"/>
    <col min="15054" max="15054" width="9.7109375" style="1"/>
    <col min="15055" max="15055" width="10.140625" style="1" customWidth="1"/>
    <col min="15056" max="15303" width="9.7109375" style="1"/>
    <col min="15304" max="15304" width="5.5703125" style="1" customWidth="1"/>
    <col min="15305" max="15305" width="47.7109375" style="1" customWidth="1"/>
    <col min="15306" max="15308" width="9.7109375" style="1"/>
    <col min="15309" max="15309" width="8.140625" style="1" customWidth="1"/>
    <col min="15310" max="15310" width="9.7109375" style="1"/>
    <col min="15311" max="15311" width="10.140625" style="1" customWidth="1"/>
    <col min="15312" max="15559" width="9.7109375" style="1"/>
    <col min="15560" max="15560" width="5.5703125" style="1" customWidth="1"/>
    <col min="15561" max="15561" width="47.7109375" style="1" customWidth="1"/>
    <col min="15562" max="15564" width="9.7109375" style="1"/>
    <col min="15565" max="15565" width="8.140625" style="1" customWidth="1"/>
    <col min="15566" max="15566" width="9.7109375" style="1"/>
    <col min="15567" max="15567" width="10.140625" style="1" customWidth="1"/>
    <col min="15568" max="15815" width="9.7109375" style="1"/>
    <col min="15816" max="15816" width="5.5703125" style="1" customWidth="1"/>
    <col min="15817" max="15817" width="47.7109375" style="1" customWidth="1"/>
    <col min="15818" max="15820" width="9.7109375" style="1"/>
    <col min="15821" max="15821" width="8.140625" style="1" customWidth="1"/>
    <col min="15822" max="15822" width="9.7109375" style="1"/>
    <col min="15823" max="15823" width="10.140625" style="1" customWidth="1"/>
    <col min="15824" max="16071" width="9.7109375" style="1"/>
    <col min="16072" max="16072" width="5.5703125" style="1" customWidth="1"/>
    <col min="16073" max="16073" width="47.7109375" style="1" customWidth="1"/>
    <col min="16074" max="16076" width="9.7109375" style="1"/>
    <col min="16077" max="16077" width="8.140625" style="1" customWidth="1"/>
    <col min="16078" max="16078" width="9.7109375" style="1"/>
    <col min="16079" max="16079" width="10.140625" style="1" customWidth="1"/>
    <col min="16080" max="16384" width="9.7109375" style="1"/>
  </cols>
  <sheetData>
    <row r="1" spans="1:3" s="3" customFormat="1" x14ac:dyDescent="0.25">
      <c r="A1" s="67" t="s">
        <v>104</v>
      </c>
      <c r="B1" s="67"/>
      <c r="C1" s="2"/>
    </row>
    <row r="2" spans="1:3" s="4" customFormat="1" x14ac:dyDescent="0.25">
      <c r="A2" s="67" t="s">
        <v>101</v>
      </c>
      <c r="B2" s="67"/>
      <c r="C2" s="2"/>
    </row>
    <row r="3" spans="1:3" s="4" customFormat="1" x14ac:dyDescent="0.25">
      <c r="A3" s="67" t="s">
        <v>102</v>
      </c>
      <c r="B3" s="67"/>
      <c r="C3" s="2"/>
    </row>
    <row r="4" spans="1:3" s="4" customFormat="1" x14ac:dyDescent="0.25">
      <c r="A4" s="5"/>
      <c r="B4" s="6"/>
      <c r="C4" s="2"/>
    </row>
    <row r="5" spans="1:3" s="10" customFormat="1" ht="24.75" customHeight="1" x14ac:dyDescent="0.25">
      <c r="A5" s="7"/>
      <c r="B5" s="8" t="s">
        <v>105</v>
      </c>
      <c r="C5" s="9">
        <v>-74332.763000000006</v>
      </c>
    </row>
    <row r="6" spans="1:3" s="10" customFormat="1" x14ac:dyDescent="0.25">
      <c r="A6" s="11"/>
      <c r="B6" s="12" t="s">
        <v>103</v>
      </c>
      <c r="C6" s="60"/>
    </row>
    <row r="7" spans="1:3" ht="31.5" x14ac:dyDescent="0.25">
      <c r="A7" s="14"/>
      <c r="B7" s="45" t="s">
        <v>0</v>
      </c>
      <c r="C7" s="61">
        <v>4727.2320000000009</v>
      </c>
    </row>
    <row r="8" spans="1:3" ht="31.5" hidden="1" x14ac:dyDescent="0.25">
      <c r="A8" s="15"/>
      <c r="B8" s="46" t="s">
        <v>1</v>
      </c>
      <c r="C8" s="61">
        <v>0</v>
      </c>
    </row>
    <row r="9" spans="1:3" x14ac:dyDescent="0.25">
      <c r="A9" s="15"/>
      <c r="B9" s="46" t="s">
        <v>2</v>
      </c>
      <c r="C9" s="61">
        <v>11138.88</v>
      </c>
    </row>
    <row r="10" spans="1:3" hidden="1" x14ac:dyDescent="0.25">
      <c r="A10" s="15"/>
      <c r="B10" s="47" t="s">
        <v>3</v>
      </c>
      <c r="C10" s="61">
        <v>0</v>
      </c>
    </row>
    <row r="11" spans="1:3" ht="23.25" customHeight="1" x14ac:dyDescent="0.25">
      <c r="A11" s="16"/>
      <c r="B11" s="45" t="s">
        <v>4</v>
      </c>
      <c r="C11" s="61">
        <v>1172.6904999999999</v>
      </c>
    </row>
    <row r="12" spans="1:3" x14ac:dyDescent="0.25">
      <c r="A12" s="15"/>
      <c r="B12" s="47" t="s">
        <v>5</v>
      </c>
      <c r="C12" s="61">
        <v>0</v>
      </c>
    </row>
    <row r="13" spans="1:3" ht="16.5" thickBot="1" x14ac:dyDescent="0.3">
      <c r="A13" s="17"/>
      <c r="B13" s="48" t="s">
        <v>6</v>
      </c>
      <c r="C13" s="62">
        <f>SUM(C7:C12)</f>
        <v>17038.802500000002</v>
      </c>
    </row>
    <row r="14" spans="1:3" ht="16.5" thickBot="1" x14ac:dyDescent="0.3">
      <c r="A14" s="18" t="s">
        <v>7</v>
      </c>
      <c r="B14" s="19" t="s">
        <v>8</v>
      </c>
      <c r="C14" s="63"/>
    </row>
    <row r="15" spans="1:3" x14ac:dyDescent="0.25">
      <c r="A15" s="16"/>
      <c r="B15" s="45" t="s">
        <v>9</v>
      </c>
      <c r="C15" s="61">
        <v>0</v>
      </c>
    </row>
    <row r="16" spans="1:3" x14ac:dyDescent="0.25">
      <c r="A16" s="15"/>
      <c r="B16" s="46" t="s">
        <v>10</v>
      </c>
      <c r="C16" s="61">
        <v>0</v>
      </c>
    </row>
    <row r="17" spans="1:3" ht="18" customHeight="1" x14ac:dyDescent="0.25">
      <c r="A17" s="17"/>
      <c r="B17" s="49" t="s">
        <v>11</v>
      </c>
      <c r="C17" s="61">
        <v>0</v>
      </c>
    </row>
    <row r="18" spans="1:3" ht="16.5" customHeight="1" x14ac:dyDescent="0.25">
      <c r="A18" s="17"/>
      <c r="B18" s="48" t="s">
        <v>12</v>
      </c>
      <c r="C18" s="61">
        <v>0</v>
      </c>
    </row>
    <row r="19" spans="1:3" ht="20.25" customHeight="1" thickBot="1" x14ac:dyDescent="0.3">
      <c r="A19" s="20"/>
      <c r="B19" s="50" t="s">
        <v>6</v>
      </c>
      <c r="C19" s="62">
        <v>0</v>
      </c>
    </row>
    <row r="20" spans="1:3" ht="15" customHeight="1" thickBot="1" x14ac:dyDescent="0.3">
      <c r="A20" s="21" t="s">
        <v>13</v>
      </c>
      <c r="B20" s="22" t="s">
        <v>14</v>
      </c>
      <c r="C20" s="64"/>
    </row>
    <row r="21" spans="1:3" ht="31.5" x14ac:dyDescent="0.25">
      <c r="A21" s="16"/>
      <c r="B21" s="45" t="s">
        <v>15</v>
      </c>
      <c r="C21" s="61">
        <v>1901.664</v>
      </c>
    </row>
    <row r="22" spans="1:3" x14ac:dyDescent="0.25">
      <c r="A22" s="15"/>
      <c r="B22" s="46" t="s">
        <v>16</v>
      </c>
      <c r="C22" s="61">
        <v>6573.9539999999997</v>
      </c>
    </row>
    <row r="23" spans="1:3" x14ac:dyDescent="0.25">
      <c r="A23" s="15"/>
      <c r="B23" s="46" t="s">
        <v>17</v>
      </c>
      <c r="C23" s="61">
        <v>1548.7920000000001</v>
      </c>
    </row>
    <row r="24" spans="1:3" x14ac:dyDescent="0.25">
      <c r="A24" s="15"/>
      <c r="B24" s="47" t="s">
        <v>18</v>
      </c>
      <c r="C24" s="61">
        <v>672.58800000000019</v>
      </c>
    </row>
    <row r="25" spans="1:3" x14ac:dyDescent="0.25">
      <c r="A25" s="17"/>
      <c r="B25" s="48" t="s">
        <v>19</v>
      </c>
      <c r="C25" s="61">
        <v>155.99199999999999</v>
      </c>
    </row>
    <row r="26" spans="1:3" x14ac:dyDescent="0.25">
      <c r="A26" s="17"/>
      <c r="B26" s="48" t="s">
        <v>20</v>
      </c>
      <c r="C26" s="61">
        <v>3652.3160000000003</v>
      </c>
    </row>
    <row r="27" spans="1:3" x14ac:dyDescent="0.25">
      <c r="A27" s="17"/>
      <c r="B27" s="47" t="s">
        <v>21</v>
      </c>
      <c r="C27" s="61">
        <v>1318.0800000000002</v>
      </c>
    </row>
    <row r="28" spans="1:3" ht="14.25" customHeight="1" thickBot="1" x14ac:dyDescent="0.3">
      <c r="A28" s="17"/>
      <c r="B28" s="51" t="s">
        <v>6</v>
      </c>
      <c r="C28" s="65">
        <f>SUM(C21:C27)</f>
        <v>15823.386</v>
      </c>
    </row>
    <row r="29" spans="1:3" ht="16.5" thickBot="1" x14ac:dyDescent="0.3">
      <c r="A29" s="21" t="s">
        <v>22</v>
      </c>
      <c r="B29" s="22" t="s">
        <v>23</v>
      </c>
      <c r="C29" s="64"/>
    </row>
    <row r="30" spans="1:3" ht="14.25" customHeight="1" x14ac:dyDescent="0.25">
      <c r="A30" s="23"/>
      <c r="B30" s="52" t="s">
        <v>24</v>
      </c>
      <c r="C30" s="61">
        <v>672.58800000000019</v>
      </c>
    </row>
    <row r="31" spans="1:3" ht="31.5" x14ac:dyDescent="0.25">
      <c r="A31" s="24"/>
      <c r="B31" s="46" t="s">
        <v>25</v>
      </c>
      <c r="C31" s="61">
        <v>8394.2459999999992</v>
      </c>
    </row>
    <row r="32" spans="1:3" ht="31.5" x14ac:dyDescent="0.25">
      <c r="A32" s="24"/>
      <c r="B32" s="46" t="s">
        <v>26</v>
      </c>
      <c r="C32" s="61">
        <v>5086.3679999999995</v>
      </c>
    </row>
    <row r="33" spans="1:3" ht="30" customHeight="1" x14ac:dyDescent="0.25">
      <c r="A33" s="24"/>
      <c r="B33" s="46" t="s">
        <v>27</v>
      </c>
      <c r="C33" s="61">
        <v>2471.6640000000002</v>
      </c>
    </row>
    <row r="34" spans="1:3" ht="31.5" customHeight="1" x14ac:dyDescent="0.25">
      <c r="A34" s="24"/>
      <c r="B34" s="46" t="s">
        <v>28</v>
      </c>
      <c r="C34" s="61">
        <v>1244.1599999999999</v>
      </c>
    </row>
    <row r="35" spans="1:3" ht="29.25" customHeight="1" x14ac:dyDescent="0.25">
      <c r="A35" s="24"/>
      <c r="B35" s="46" t="s">
        <v>29</v>
      </c>
      <c r="C35" s="61">
        <v>6347.9160000000002</v>
      </c>
    </row>
    <row r="36" spans="1:3" ht="15.75" customHeight="1" x14ac:dyDescent="0.25">
      <c r="A36" s="25"/>
      <c r="B36" s="49" t="s">
        <v>30</v>
      </c>
      <c r="C36" s="61">
        <v>659.04000000000008</v>
      </c>
    </row>
    <row r="37" spans="1:3" ht="15.75" customHeight="1" thickBot="1" x14ac:dyDescent="0.3">
      <c r="A37" s="25"/>
      <c r="B37" s="49" t="s">
        <v>6</v>
      </c>
      <c r="C37" s="65">
        <f>SUM(C30:C36)</f>
        <v>24875.982</v>
      </c>
    </row>
    <row r="38" spans="1:3" ht="16.5" thickBot="1" x14ac:dyDescent="0.3">
      <c r="A38" s="21" t="s">
        <v>31</v>
      </c>
      <c r="B38" s="53" t="s">
        <v>32</v>
      </c>
      <c r="C38" s="62">
        <v>11813.916000000001</v>
      </c>
    </row>
    <row r="39" spans="1:3" ht="32.25" thickBot="1" x14ac:dyDescent="0.3">
      <c r="A39" s="21" t="s">
        <v>33</v>
      </c>
      <c r="B39" s="36" t="s">
        <v>34</v>
      </c>
      <c r="C39" s="64"/>
    </row>
    <row r="40" spans="1:3" ht="17.25" customHeight="1" x14ac:dyDescent="0.25">
      <c r="A40" s="23"/>
      <c r="B40" s="52" t="s">
        <v>35</v>
      </c>
      <c r="C40" s="61">
        <v>10210.08</v>
      </c>
    </row>
    <row r="41" spans="1:3" x14ac:dyDescent="0.25">
      <c r="A41" s="24"/>
      <c r="B41" s="47" t="s">
        <v>36</v>
      </c>
      <c r="C41" s="61">
        <v>7601.0999999999995</v>
      </c>
    </row>
    <row r="42" spans="1:3" x14ac:dyDescent="0.25">
      <c r="A42" s="24"/>
      <c r="B42" s="47" t="s">
        <v>37</v>
      </c>
      <c r="C42" s="61">
        <v>4024.8</v>
      </c>
    </row>
    <row r="43" spans="1:3" x14ac:dyDescent="0.25">
      <c r="A43" s="24"/>
      <c r="B43" s="47" t="s">
        <v>38</v>
      </c>
      <c r="C43" s="61">
        <v>280.8</v>
      </c>
    </row>
    <row r="44" spans="1:3" x14ac:dyDescent="0.25">
      <c r="A44" s="24"/>
      <c r="B44" s="47" t="s">
        <v>39</v>
      </c>
      <c r="C44" s="61">
        <v>920.69999999999993</v>
      </c>
    </row>
    <row r="45" spans="1:3" ht="15" customHeight="1" thickBot="1" x14ac:dyDescent="0.3">
      <c r="A45" s="26"/>
      <c r="B45" s="50" t="s">
        <v>6</v>
      </c>
      <c r="C45" s="65">
        <f>SUM(C40:C44)</f>
        <v>23037.48</v>
      </c>
    </row>
    <row r="46" spans="1:3" ht="15.75" customHeight="1" thickBot="1" x14ac:dyDescent="0.3">
      <c r="A46" s="21" t="s">
        <v>40</v>
      </c>
      <c r="B46" s="22" t="s">
        <v>41</v>
      </c>
      <c r="C46" s="64"/>
    </row>
    <row r="47" spans="1:3" ht="16.5" customHeight="1" x14ac:dyDescent="0.25">
      <c r="A47" s="27"/>
      <c r="B47" s="54" t="s">
        <v>42</v>
      </c>
      <c r="C47" s="61">
        <v>0</v>
      </c>
    </row>
    <row r="48" spans="1:3" ht="16.5" customHeight="1" x14ac:dyDescent="0.25">
      <c r="A48" s="23"/>
      <c r="B48" s="45" t="s">
        <v>43</v>
      </c>
      <c r="C48" s="61">
        <v>0</v>
      </c>
    </row>
    <row r="49" spans="1:3" ht="36.75" customHeight="1" x14ac:dyDescent="0.25">
      <c r="A49" s="25"/>
      <c r="B49" s="49" t="s">
        <v>44</v>
      </c>
      <c r="C49" s="61">
        <v>0</v>
      </c>
    </row>
    <row r="50" spans="1:3" x14ac:dyDescent="0.25">
      <c r="A50" s="25"/>
      <c r="B50" s="49" t="s">
        <v>45</v>
      </c>
      <c r="C50" s="61">
        <v>0</v>
      </c>
    </row>
    <row r="51" spans="1:3" x14ac:dyDescent="0.25">
      <c r="A51" s="25"/>
      <c r="B51" s="48" t="s">
        <v>46</v>
      </c>
      <c r="C51" s="61">
        <v>789.40000000000009</v>
      </c>
    </row>
    <row r="52" spans="1:3" ht="13.5" customHeight="1" x14ac:dyDescent="0.25">
      <c r="A52" s="25"/>
      <c r="B52" s="48" t="s">
        <v>47</v>
      </c>
      <c r="C52" s="61">
        <v>0</v>
      </c>
    </row>
    <row r="53" spans="1:3" ht="16.5" thickBot="1" x14ac:dyDescent="0.3">
      <c r="A53" s="26"/>
      <c r="B53" s="50" t="s">
        <v>48</v>
      </c>
      <c r="C53" s="65">
        <v>789.40000000000009</v>
      </c>
    </row>
    <row r="54" spans="1:3" ht="16.5" thickBot="1" x14ac:dyDescent="0.3">
      <c r="A54" s="21" t="s">
        <v>49</v>
      </c>
      <c r="B54" s="22" t="s">
        <v>50</v>
      </c>
      <c r="C54" s="64"/>
    </row>
    <row r="55" spans="1:3" ht="31.5" x14ac:dyDescent="0.25">
      <c r="A55" s="23"/>
      <c r="B55" s="45" t="s">
        <v>51</v>
      </c>
      <c r="C55" s="61">
        <v>1401.6960000000001</v>
      </c>
    </row>
    <row r="56" spans="1:3" ht="31.5" x14ac:dyDescent="0.25">
      <c r="A56" s="24"/>
      <c r="B56" s="46" t="s">
        <v>52</v>
      </c>
      <c r="C56" s="61">
        <v>10648.368000000002</v>
      </c>
    </row>
    <row r="57" spans="1:3" ht="31.5" x14ac:dyDescent="0.25">
      <c r="A57" s="24"/>
      <c r="B57" s="46" t="s">
        <v>53</v>
      </c>
      <c r="C57" s="61">
        <v>4205.0880000000006</v>
      </c>
    </row>
    <row r="58" spans="1:3" ht="31.5" x14ac:dyDescent="0.25">
      <c r="A58" s="24"/>
      <c r="B58" s="46" t="s">
        <v>54</v>
      </c>
      <c r="C58" s="61">
        <v>5606.7840000000006</v>
      </c>
    </row>
    <row r="59" spans="1:3" x14ac:dyDescent="0.25">
      <c r="A59" s="25"/>
      <c r="B59" s="49" t="s">
        <v>55</v>
      </c>
      <c r="C59" s="61">
        <v>0</v>
      </c>
    </row>
    <row r="60" spans="1:3" x14ac:dyDescent="0.25">
      <c r="A60" s="25"/>
      <c r="B60" s="49" t="s">
        <v>56</v>
      </c>
      <c r="C60" s="61">
        <v>0</v>
      </c>
    </row>
    <row r="61" spans="1:3" ht="16.5" thickBot="1" x14ac:dyDescent="0.3">
      <c r="A61" s="25"/>
      <c r="B61" s="48" t="s">
        <v>48</v>
      </c>
      <c r="C61" s="65">
        <f>SUM(C55:C60)</f>
        <v>21861.936000000002</v>
      </c>
    </row>
    <row r="62" spans="1:3" ht="32.25" thickBot="1" x14ac:dyDescent="0.3">
      <c r="A62" s="21" t="s">
        <v>57</v>
      </c>
      <c r="B62" s="36" t="s">
        <v>58</v>
      </c>
      <c r="C62" s="62">
        <v>7053.6960000000008</v>
      </c>
    </row>
    <row r="63" spans="1:3" ht="16.5" thickBot="1" x14ac:dyDescent="0.3">
      <c r="A63" s="28" t="s">
        <v>59</v>
      </c>
      <c r="B63" s="55" t="s">
        <v>60</v>
      </c>
      <c r="C63" s="62">
        <v>1966.8959999999997</v>
      </c>
    </row>
    <row r="64" spans="1:3" ht="16.5" thickBot="1" x14ac:dyDescent="0.3">
      <c r="A64" s="21" t="s">
        <v>61</v>
      </c>
      <c r="B64" s="53" t="s">
        <v>62</v>
      </c>
      <c r="C64" s="62">
        <v>824.31000000000017</v>
      </c>
    </row>
    <row r="65" spans="1:3" ht="16.5" thickBot="1" x14ac:dyDescent="0.3">
      <c r="A65" s="29" t="s">
        <v>63</v>
      </c>
      <c r="B65" s="56" t="s">
        <v>64</v>
      </c>
      <c r="C65" s="62">
        <v>1526.5</v>
      </c>
    </row>
    <row r="66" spans="1:3" ht="16.5" thickBot="1" x14ac:dyDescent="0.3">
      <c r="A66" s="21" t="s">
        <v>65</v>
      </c>
      <c r="B66" s="22" t="s">
        <v>66</v>
      </c>
      <c r="C66" s="64"/>
    </row>
    <row r="67" spans="1:3" x14ac:dyDescent="0.25">
      <c r="A67" s="23"/>
      <c r="B67" s="52" t="s">
        <v>67</v>
      </c>
      <c r="C67" s="61">
        <v>5470.44</v>
      </c>
    </row>
    <row r="68" spans="1:3" x14ac:dyDescent="0.25">
      <c r="A68" s="15"/>
      <c r="B68" s="47" t="s">
        <v>68</v>
      </c>
      <c r="C68" s="61">
        <v>4122.1200000000008</v>
      </c>
    </row>
    <row r="69" spans="1:3" ht="47.25" x14ac:dyDescent="0.25">
      <c r="A69" s="15"/>
      <c r="B69" s="46" t="s">
        <v>69</v>
      </c>
      <c r="C69" s="61">
        <v>4013.3999999999992</v>
      </c>
    </row>
    <row r="70" spans="1:3" ht="47.25" x14ac:dyDescent="0.25">
      <c r="A70" s="15"/>
      <c r="B70" s="46" t="s">
        <v>70</v>
      </c>
      <c r="C70" s="61">
        <v>4013.3999999999992</v>
      </c>
    </row>
    <row r="71" spans="1:3" ht="47.25" x14ac:dyDescent="0.25">
      <c r="A71" s="17"/>
      <c r="B71" s="49" t="s">
        <v>71</v>
      </c>
      <c r="C71" s="61">
        <v>4013.3999999999992</v>
      </c>
    </row>
    <row r="72" spans="1:3" x14ac:dyDescent="0.25">
      <c r="A72" s="17"/>
      <c r="B72" s="49" t="s">
        <v>72</v>
      </c>
      <c r="C72" s="61">
        <v>0</v>
      </c>
    </row>
    <row r="73" spans="1:3" ht="16.5" thickBot="1" x14ac:dyDescent="0.3">
      <c r="A73" s="17"/>
      <c r="B73" s="48" t="s">
        <v>48</v>
      </c>
      <c r="C73" s="65">
        <f>SUM(C67:C72)</f>
        <v>21632.76</v>
      </c>
    </row>
    <row r="74" spans="1:3" ht="16.5" thickBot="1" x14ac:dyDescent="0.3">
      <c r="A74" s="18" t="s">
        <v>73</v>
      </c>
      <c r="B74" s="22" t="s">
        <v>74</v>
      </c>
      <c r="C74" s="64"/>
    </row>
    <row r="75" spans="1:3" x14ac:dyDescent="0.25">
      <c r="A75" s="30"/>
      <c r="B75" s="52" t="s">
        <v>75</v>
      </c>
      <c r="C75" s="61"/>
    </row>
    <row r="76" spans="1:3" x14ac:dyDescent="0.25">
      <c r="A76" s="30"/>
      <c r="B76" s="52" t="s">
        <v>76</v>
      </c>
      <c r="C76" s="61">
        <v>402.16</v>
      </c>
    </row>
    <row r="77" spans="1:3" x14ac:dyDescent="0.25">
      <c r="A77" s="30"/>
      <c r="B77" s="52" t="s">
        <v>77</v>
      </c>
      <c r="C77" s="61">
        <v>402.16</v>
      </c>
    </row>
    <row r="78" spans="1:3" x14ac:dyDescent="0.25">
      <c r="A78" s="30"/>
      <c r="B78" s="52" t="s">
        <v>78</v>
      </c>
      <c r="C78" s="61">
        <v>1145.73</v>
      </c>
    </row>
    <row r="79" spans="1:3" x14ac:dyDescent="0.25">
      <c r="A79" s="30"/>
      <c r="B79" s="52" t="s">
        <v>79</v>
      </c>
      <c r="C79" s="61">
        <v>0</v>
      </c>
    </row>
    <row r="80" spans="1:3" ht="30" customHeight="1" x14ac:dyDescent="0.25">
      <c r="A80" s="30"/>
      <c r="B80" s="45" t="s">
        <v>80</v>
      </c>
      <c r="C80" s="61">
        <v>0</v>
      </c>
    </row>
    <row r="81" spans="1:3" x14ac:dyDescent="0.25">
      <c r="A81" s="30"/>
      <c r="B81" s="52" t="s">
        <v>81</v>
      </c>
      <c r="C81" s="61">
        <v>826.51</v>
      </c>
    </row>
    <row r="82" spans="1:3" x14ac:dyDescent="0.25">
      <c r="A82" s="31"/>
      <c r="B82" s="47" t="s">
        <v>82</v>
      </c>
      <c r="C82" s="61"/>
    </row>
    <row r="83" spans="1:3" ht="31.5" x14ac:dyDescent="0.25">
      <c r="A83" s="31"/>
      <c r="B83" s="46" t="s">
        <v>83</v>
      </c>
      <c r="C83" s="61">
        <v>485.56</v>
      </c>
    </row>
    <row r="84" spans="1:3" x14ac:dyDescent="0.25">
      <c r="A84" s="31"/>
      <c r="B84" s="47" t="s">
        <v>84</v>
      </c>
      <c r="C84" s="61">
        <v>0</v>
      </c>
    </row>
    <row r="85" spans="1:3" x14ac:dyDescent="0.25">
      <c r="A85" s="31"/>
      <c r="B85" s="47" t="s">
        <v>85</v>
      </c>
      <c r="C85" s="61">
        <v>209.52</v>
      </c>
    </row>
    <row r="86" spans="1:3" x14ac:dyDescent="0.25">
      <c r="A86" s="31"/>
      <c r="B86" s="47" t="s">
        <v>86</v>
      </c>
      <c r="C86" s="61">
        <v>0</v>
      </c>
    </row>
    <row r="87" spans="1:3" x14ac:dyDescent="0.25">
      <c r="A87" s="31"/>
      <c r="B87" s="47" t="s">
        <v>87</v>
      </c>
      <c r="C87" s="61"/>
    </row>
    <row r="88" spans="1:3" x14ac:dyDescent="0.25">
      <c r="A88" s="32"/>
      <c r="B88" s="48" t="s">
        <v>88</v>
      </c>
      <c r="C88" s="61">
        <v>574.39</v>
      </c>
    </row>
    <row r="89" spans="1:3" x14ac:dyDescent="0.25">
      <c r="A89" s="32"/>
      <c r="B89" s="48" t="s">
        <v>89</v>
      </c>
      <c r="C89" s="61">
        <v>300</v>
      </c>
    </row>
    <row r="90" spans="1:3" s="33" customFormat="1" x14ac:dyDescent="0.25">
      <c r="A90" s="32"/>
      <c r="B90" s="48" t="s">
        <v>90</v>
      </c>
      <c r="C90" s="66"/>
    </row>
    <row r="91" spans="1:3" x14ac:dyDescent="0.25">
      <c r="A91" s="32"/>
      <c r="B91" s="48" t="s">
        <v>91</v>
      </c>
      <c r="C91" s="61">
        <v>1364.3520000000001</v>
      </c>
    </row>
    <row r="92" spans="1:3" x14ac:dyDescent="0.25">
      <c r="A92" s="32"/>
      <c r="B92" s="48" t="s">
        <v>92</v>
      </c>
      <c r="C92" s="61">
        <v>712.99</v>
      </c>
    </row>
    <row r="93" spans="1:3" x14ac:dyDescent="0.25">
      <c r="A93" s="32"/>
      <c r="B93" s="48" t="s">
        <v>93</v>
      </c>
      <c r="C93" s="61">
        <v>1500</v>
      </c>
    </row>
    <row r="94" spans="1:3" x14ac:dyDescent="0.25">
      <c r="A94" s="32"/>
      <c r="B94" s="48" t="s">
        <v>94</v>
      </c>
      <c r="C94" s="61">
        <v>1331.68</v>
      </c>
    </row>
    <row r="95" spans="1:3" x14ac:dyDescent="0.25">
      <c r="A95" s="32"/>
      <c r="B95" s="48" t="s">
        <v>95</v>
      </c>
      <c r="C95" s="61">
        <v>913.23720000000014</v>
      </c>
    </row>
    <row r="96" spans="1:3" ht="16.5" thickBot="1" x14ac:dyDescent="0.3">
      <c r="A96" s="34"/>
      <c r="B96" s="57" t="s">
        <v>48</v>
      </c>
      <c r="C96" s="64">
        <f>SUM(C76:C95)</f>
        <v>10168.289199999999</v>
      </c>
    </row>
    <row r="97" spans="1:3" ht="16.5" thickBot="1" x14ac:dyDescent="0.3">
      <c r="A97" s="18" t="s">
        <v>96</v>
      </c>
      <c r="B97" s="19" t="s">
        <v>97</v>
      </c>
      <c r="C97" s="61">
        <v>0</v>
      </c>
    </row>
    <row r="98" spans="1:3" ht="16.5" thickBot="1" x14ac:dyDescent="0.3">
      <c r="A98" s="18" t="s">
        <v>98</v>
      </c>
      <c r="B98" s="22" t="s">
        <v>99</v>
      </c>
      <c r="C98" s="62">
        <v>33844.176000000014</v>
      </c>
    </row>
    <row r="99" spans="1:3" x14ac:dyDescent="0.25">
      <c r="A99" s="35"/>
      <c r="B99" s="58" t="s">
        <v>100</v>
      </c>
      <c r="C99" s="62">
        <f>C13+C28+C37+C38+C45+C53+C61+C62+C63+C64+C65+C73+C96+C98</f>
        <v>192257.52969999998</v>
      </c>
    </row>
    <row r="100" spans="1:3" s="39" customFormat="1" x14ac:dyDescent="0.25">
      <c r="A100" s="37"/>
      <c r="B100" s="59" t="s">
        <v>106</v>
      </c>
      <c r="C100" s="38">
        <v>193434.23999999999</v>
      </c>
    </row>
    <row r="101" spans="1:3" s="4" customFormat="1" x14ac:dyDescent="0.25">
      <c r="A101" s="37"/>
      <c r="B101" s="59" t="s">
        <v>107</v>
      </c>
      <c r="C101" s="38">
        <v>190999.59</v>
      </c>
    </row>
    <row r="102" spans="1:3" s="4" customFormat="1" x14ac:dyDescent="0.25">
      <c r="A102" s="40"/>
      <c r="B102" s="59" t="s">
        <v>109</v>
      </c>
      <c r="C102" s="41">
        <f>C101-C99</f>
        <v>-1257.9396999999881</v>
      </c>
    </row>
    <row r="103" spans="1:3" s="4" customFormat="1" x14ac:dyDescent="0.25">
      <c r="A103" s="40"/>
      <c r="B103" s="59" t="s">
        <v>108</v>
      </c>
      <c r="C103" s="41">
        <f>C102+C5</f>
        <v>-75590.702699999994</v>
      </c>
    </row>
    <row r="104" spans="1:3" s="10" customFormat="1" x14ac:dyDescent="0.25">
      <c r="A104" s="42"/>
      <c r="C104" s="43"/>
    </row>
    <row r="105" spans="1:3" s="10" customFormat="1" x14ac:dyDescent="0.25">
      <c r="A105" s="42"/>
      <c r="C105" s="43"/>
    </row>
    <row r="106" spans="1:3" s="10" customFormat="1" x14ac:dyDescent="0.25">
      <c r="A106" s="42"/>
      <c r="C106" s="43"/>
    </row>
    <row r="107" spans="1:3" s="10" customFormat="1" x14ac:dyDescent="0.25">
      <c r="A107" s="42"/>
      <c r="C107" s="43"/>
    </row>
    <row r="108" spans="1:3" s="13" customFormat="1" ht="11.25" x14ac:dyDescent="0.2">
      <c r="A108" s="44"/>
    </row>
    <row r="109" spans="1:3" s="13" customFormat="1" ht="11.25" x14ac:dyDescent="0.2">
      <c r="A109" s="44"/>
    </row>
    <row r="110" spans="1:3" s="13" customFormat="1" ht="11.25" x14ac:dyDescent="0.2">
      <c r="A110" s="44"/>
    </row>
    <row r="111" spans="1:3" s="13" customFormat="1" ht="11.25" x14ac:dyDescent="0.2">
      <c r="A111" s="44"/>
    </row>
    <row r="112" spans="1:3" s="13" customFormat="1" ht="11.25" x14ac:dyDescent="0.2">
      <c r="A112" s="44"/>
    </row>
    <row r="113" spans="1:1" s="13" customFormat="1" ht="11.25" x14ac:dyDescent="0.2">
      <c r="A113" s="44"/>
    </row>
    <row r="114" spans="1:1" s="13" customFormat="1" ht="11.25" x14ac:dyDescent="0.2">
      <c r="A114" s="44"/>
    </row>
  </sheetData>
  <mergeCells count="3">
    <mergeCell ref="A2:B2"/>
    <mergeCell ref="A3:B3"/>
    <mergeCell ref="A1: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2025-01-16T07:33:15Z</dcterms:created>
  <dcterms:modified xsi:type="dcterms:W3CDTF">2025-02-20T08:47:17Z</dcterms:modified>
</cp:coreProperties>
</file>