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C94" i="1"/>
  <c r="C91" i="1" l="1"/>
  <c r="C88" i="1"/>
  <c r="C74" i="1"/>
  <c r="C62" i="1"/>
  <c r="C45" i="1"/>
  <c r="C35" i="1"/>
  <c r="C27" i="1"/>
  <c r="C13" i="1"/>
</calcChain>
</file>

<file path=xl/sharedStrings.xml><?xml version="1.0" encoding="utf-8"?>
<sst xmlns="http://schemas.openxmlformats.org/spreadsheetml/2006/main" count="110" uniqueCount="102">
  <si>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</si>
  <si>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</si>
  <si>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</si>
  <si>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</si>
  <si>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</si>
  <si>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</si>
  <si>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</si>
  <si>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</si>
  <si>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</si>
  <si>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</si>
  <si>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</si>
  <si>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</si>
  <si>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</si>
  <si>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</si>
  <si>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</si>
  <si>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</si>
  <si>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</si>
  <si>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</si>
  <si>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</si>
  <si>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</si>
  <si>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</si>
  <si>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</si>
  <si>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</si>
  <si>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</si>
  <si>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</si>
  <si>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</si>
  <si>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</si>
  <si>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</si>
  <si>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</si>
  <si>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</si>
  <si>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</si>
  <si>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</si>
  <si>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</si>
  <si>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</si>
  <si>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</si>
  <si>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</si>
  <si>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</si>
  <si>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</si>
  <si>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</si>
  <si>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</si>
  <si>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</si>
  <si>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</si>
  <si>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</si>
  <si>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</si>
  <si>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</si>
  <si>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</si>
  <si>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</si>
  <si>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</si>
  <si>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</si>
  <si>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</si>
  <si>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</si>
  <si>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</si>
  <si>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</si>
  <si>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</si>
  <si>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</si>
  <si>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</si>
  <si>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</si>
  <si>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</si>
  <si>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</si>
  <si>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</si>
  <si>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</si>
  <si>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</si>
  <si>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</si>
  <si>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</si>
  <si>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</si>
  <si>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</si>
  <si>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</si>
  <si>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</si>
  <si>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</si>
  <si>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</si>
  <si>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</si>
  <si>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</si>
  <si>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</si>
  <si>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</si>
  <si>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</si>
  <si>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</si>
  <si>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</si>
  <si>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СА-19 1п 1эт</t>
  </si>
  <si>
    <t>замена светильника СА 18 в МОП (2 подъезд)</t>
  </si>
  <si>
    <t>Текущий ремонт систем ВиК</t>
  </si>
  <si>
    <t>ершение участка канализации выпуска</t>
  </si>
  <si>
    <t>устранение засора канализационного выпуска Ду 100 мм (1 подъезд)</t>
  </si>
  <si>
    <t>устранение засора канализационного выпуска Ду 100 мм (2 подъезд)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</si>
  <si>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</si>
  <si>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</si>
  <si>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очистка козырьков входа от снега (2шт)</t>
  </si>
  <si>
    <t>Покраска контейнеров</t>
  </si>
  <si>
    <t>установка трапа б/у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</si>
  <si>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</si>
  <si>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</si>
  <si>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</si>
  <si>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</si>
  <si>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</si>
  <si>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</si>
  <si>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ул.Полевая 10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</si>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</sst>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0" xfId="0" applyFont="1" applyFill="1"/>
    <xf numFmtId="16" fontId="4" fillId="0" borderId="9" xfId="0" applyNumberFormat="1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2" fontId="6" fillId="0" borderId="1" xfId="0" applyNumberFormat="1" applyFont="1" applyBorder="1"/>
    <xf numFmtId="0" fontId="6" fillId="0" borderId="0" xfId="0" applyFont="1"/>
    <xf numFmtId="49" fontId="4" fillId="0" borderId="11" xfId="0" applyNumberFormat="1" applyFont="1" applyBorder="1" applyAlignment="1"/>
    <xf numFmtId="0" fontId="3" fillId="0" borderId="1" xfId="0" applyFont="1" applyBorder="1" applyAlignment="1">
      <alignment vertical="top" wrapText="1"/>
    </xf>
    <xf numFmtId="49" fontId="4" fillId="0" borderId="9" xfId="0" applyNumberFormat="1" applyFont="1" applyBorder="1" applyAlignment="1"/>
    <xf numFmtId="49" fontId="4" fillId="0" borderId="6" xfId="0" applyNumberFormat="1" applyFont="1" applyBorder="1" applyAlignment="1"/>
    <xf numFmtId="0" fontId="3" fillId="0" borderId="2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49" fontId="4" fillId="0" borderId="12" xfId="0" applyNumberFormat="1" applyFont="1" applyBorder="1" applyAlignment="1"/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13" xfId="0" applyFont="1" applyBorder="1" applyAlignment="1">
      <alignment vertical="top" wrapText="1"/>
    </xf>
    <xf numFmtId="49" fontId="4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vertical="top" wrapText="1"/>
    </xf>
    <xf numFmtId="49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vertical="top" wrapText="1"/>
    </xf>
    <xf numFmtId="49" fontId="4" fillId="0" borderId="18" xfId="0" applyNumberFormat="1" applyFont="1" applyBorder="1" applyAlignment="1">
      <alignment horizontal="center"/>
    </xf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horizontal="center"/>
    </xf>
    <xf numFmtId="0" fontId="4" fillId="0" borderId="21" xfId="0" applyFont="1" applyBorder="1" applyAlignment="1">
      <alignment vertical="top" wrapText="1"/>
    </xf>
    <xf numFmtId="49" fontId="4" fillId="0" borderId="1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49" fontId="4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2" fontId="7" fillId="0" borderId="1" xfId="0" applyNumberFormat="1" applyFont="1" applyBorder="1"/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abSelected="1" topLeftCell="A74" workbookViewId="0">
      <selection activeCell="C96" sqref="C96"/>
    </sheetView>
  </sheetViews>
  <sheetFormatPr defaultRowHeight="15.75" x14ac:dyDescent="0.25"/>
  <cols>
    <col min="1" max="1" width="5.5703125" style="15" customWidth="1"/>
    <col min="2" max="2" width="70.7109375" style="46" customWidth="1"/>
    <col min="3" max="3" width="15.85546875" style="15" customWidth="1"/>
    <col min="4" max="202" width="9.140625" style="15"/>
    <col min="203" max="203" width="5.5703125" style="15" customWidth="1"/>
    <col min="204" max="204" width="40" style="15" customWidth="1"/>
    <col min="205" max="210" width="9.7109375" style="15" customWidth="1"/>
    <col min="211" max="213" width="9.140625" style="15"/>
    <col min="214" max="214" width="11.85546875" style="15" customWidth="1"/>
    <col min="215" max="217" width="9.140625" style="15"/>
    <col min="218" max="218" width="10.140625" style="15" customWidth="1"/>
    <col min="219" max="225" width="9.140625" style="15"/>
    <col min="226" max="226" width="10.28515625" style="15" customWidth="1"/>
    <col min="227" max="227" width="9.140625" style="15"/>
    <col min="228" max="228" width="8.42578125" style="15" customWidth="1"/>
    <col min="229" max="229" width="7.7109375" style="15" customWidth="1"/>
    <col min="230" max="230" width="9.28515625" style="15" customWidth="1"/>
    <col min="231" max="241" width="9.140625" style="15"/>
    <col min="242" max="242" width="10.28515625" style="15" customWidth="1"/>
    <col min="243" max="257" width="9.140625" style="15"/>
    <col min="258" max="258" width="12.5703125" style="15" customWidth="1"/>
    <col min="259" max="458" width="9.140625" style="15"/>
    <col min="459" max="459" width="5.5703125" style="15" customWidth="1"/>
    <col min="460" max="460" width="40" style="15" customWidth="1"/>
    <col min="461" max="466" width="9.7109375" style="15" customWidth="1"/>
    <col min="467" max="469" width="9.140625" style="15"/>
    <col min="470" max="470" width="11.85546875" style="15" customWidth="1"/>
    <col min="471" max="473" width="9.140625" style="15"/>
    <col min="474" max="474" width="10.140625" style="15" customWidth="1"/>
    <col min="475" max="481" width="9.140625" style="15"/>
    <col min="482" max="482" width="10.28515625" style="15" customWidth="1"/>
    <col min="483" max="483" width="9.140625" style="15"/>
    <col min="484" max="484" width="8.42578125" style="15" customWidth="1"/>
    <col min="485" max="485" width="7.7109375" style="15" customWidth="1"/>
    <col min="486" max="486" width="9.28515625" style="15" customWidth="1"/>
    <col min="487" max="497" width="9.140625" style="15"/>
    <col min="498" max="498" width="10.28515625" style="15" customWidth="1"/>
    <col min="499" max="513" width="9.140625" style="15"/>
    <col min="514" max="514" width="12.5703125" style="15" customWidth="1"/>
    <col min="515" max="714" width="9.140625" style="15"/>
    <col min="715" max="715" width="5.5703125" style="15" customWidth="1"/>
    <col min="716" max="716" width="40" style="15" customWidth="1"/>
    <col min="717" max="722" width="9.7109375" style="15" customWidth="1"/>
    <col min="723" max="725" width="9.140625" style="15"/>
    <col min="726" max="726" width="11.85546875" style="15" customWidth="1"/>
    <col min="727" max="729" width="9.140625" style="15"/>
    <col min="730" max="730" width="10.140625" style="15" customWidth="1"/>
    <col min="731" max="737" width="9.140625" style="15"/>
    <col min="738" max="738" width="10.28515625" style="15" customWidth="1"/>
    <col min="739" max="739" width="9.140625" style="15"/>
    <col min="740" max="740" width="8.42578125" style="15" customWidth="1"/>
    <col min="741" max="741" width="7.7109375" style="15" customWidth="1"/>
    <col min="742" max="742" width="9.28515625" style="15" customWidth="1"/>
    <col min="743" max="753" width="9.140625" style="15"/>
    <col min="754" max="754" width="10.28515625" style="15" customWidth="1"/>
    <col min="755" max="769" width="9.140625" style="15"/>
    <col min="770" max="770" width="12.5703125" style="15" customWidth="1"/>
    <col min="771" max="970" width="9.140625" style="15"/>
    <col min="971" max="971" width="5.5703125" style="15" customWidth="1"/>
    <col min="972" max="972" width="40" style="15" customWidth="1"/>
    <col min="973" max="978" width="9.7109375" style="15" customWidth="1"/>
    <col min="979" max="981" width="9.140625" style="15"/>
    <col min="982" max="982" width="11.85546875" style="15" customWidth="1"/>
    <col min="983" max="985" width="9.140625" style="15"/>
    <col min="986" max="986" width="10.140625" style="15" customWidth="1"/>
    <col min="987" max="993" width="9.140625" style="15"/>
    <col min="994" max="994" width="10.28515625" style="15" customWidth="1"/>
    <col min="995" max="995" width="9.140625" style="15"/>
    <col min="996" max="996" width="8.42578125" style="15" customWidth="1"/>
    <col min="997" max="997" width="7.7109375" style="15" customWidth="1"/>
    <col min="998" max="998" width="9.28515625" style="15" customWidth="1"/>
    <col min="999" max="1009" width="9.140625" style="15"/>
    <col min="1010" max="1010" width="10.28515625" style="15" customWidth="1"/>
    <col min="1011" max="1025" width="9.140625" style="15"/>
    <col min="1026" max="1026" width="12.5703125" style="15" customWidth="1"/>
    <col min="1027" max="1226" width="9.140625" style="15"/>
    <col min="1227" max="1227" width="5.5703125" style="15" customWidth="1"/>
    <col min="1228" max="1228" width="40" style="15" customWidth="1"/>
    <col min="1229" max="1234" width="9.7109375" style="15" customWidth="1"/>
    <col min="1235" max="1237" width="9.140625" style="15"/>
    <col min="1238" max="1238" width="11.85546875" style="15" customWidth="1"/>
    <col min="1239" max="1241" width="9.140625" style="15"/>
    <col min="1242" max="1242" width="10.140625" style="15" customWidth="1"/>
    <col min="1243" max="1249" width="9.140625" style="15"/>
    <col min="1250" max="1250" width="10.28515625" style="15" customWidth="1"/>
    <col min="1251" max="1251" width="9.140625" style="15"/>
    <col min="1252" max="1252" width="8.42578125" style="15" customWidth="1"/>
    <col min="1253" max="1253" width="7.7109375" style="15" customWidth="1"/>
    <col min="1254" max="1254" width="9.28515625" style="15" customWidth="1"/>
    <col min="1255" max="1265" width="9.140625" style="15"/>
    <col min="1266" max="1266" width="10.28515625" style="15" customWidth="1"/>
    <col min="1267" max="1281" width="9.140625" style="15"/>
    <col min="1282" max="1282" width="12.5703125" style="15" customWidth="1"/>
    <col min="1283" max="1482" width="9.140625" style="15"/>
    <col min="1483" max="1483" width="5.5703125" style="15" customWidth="1"/>
    <col min="1484" max="1484" width="40" style="15" customWidth="1"/>
    <col min="1485" max="1490" width="9.7109375" style="15" customWidth="1"/>
    <col min="1491" max="1493" width="9.140625" style="15"/>
    <col min="1494" max="1494" width="11.85546875" style="15" customWidth="1"/>
    <col min="1495" max="1497" width="9.140625" style="15"/>
    <col min="1498" max="1498" width="10.140625" style="15" customWidth="1"/>
    <col min="1499" max="1505" width="9.140625" style="15"/>
    <col min="1506" max="1506" width="10.28515625" style="15" customWidth="1"/>
    <col min="1507" max="1507" width="9.140625" style="15"/>
    <col min="1508" max="1508" width="8.42578125" style="15" customWidth="1"/>
    <col min="1509" max="1509" width="7.7109375" style="15" customWidth="1"/>
    <col min="1510" max="1510" width="9.28515625" style="15" customWidth="1"/>
    <col min="1511" max="1521" width="9.140625" style="15"/>
    <col min="1522" max="1522" width="10.28515625" style="15" customWidth="1"/>
    <col min="1523" max="1537" width="9.140625" style="15"/>
    <col min="1538" max="1538" width="12.5703125" style="15" customWidth="1"/>
    <col min="1539" max="1738" width="9.140625" style="15"/>
    <col min="1739" max="1739" width="5.5703125" style="15" customWidth="1"/>
    <col min="1740" max="1740" width="40" style="15" customWidth="1"/>
    <col min="1741" max="1746" width="9.7109375" style="15" customWidth="1"/>
    <col min="1747" max="1749" width="9.140625" style="15"/>
    <col min="1750" max="1750" width="11.85546875" style="15" customWidth="1"/>
    <col min="1751" max="1753" width="9.140625" style="15"/>
    <col min="1754" max="1754" width="10.140625" style="15" customWidth="1"/>
    <col min="1755" max="1761" width="9.140625" style="15"/>
    <col min="1762" max="1762" width="10.28515625" style="15" customWidth="1"/>
    <col min="1763" max="1763" width="9.140625" style="15"/>
    <col min="1764" max="1764" width="8.42578125" style="15" customWidth="1"/>
    <col min="1765" max="1765" width="7.7109375" style="15" customWidth="1"/>
    <col min="1766" max="1766" width="9.28515625" style="15" customWidth="1"/>
    <col min="1767" max="1777" width="9.140625" style="15"/>
    <col min="1778" max="1778" width="10.28515625" style="15" customWidth="1"/>
    <col min="1779" max="1793" width="9.140625" style="15"/>
    <col min="1794" max="1794" width="12.5703125" style="15" customWidth="1"/>
    <col min="1795" max="1994" width="9.140625" style="15"/>
    <col min="1995" max="1995" width="5.5703125" style="15" customWidth="1"/>
    <col min="1996" max="1996" width="40" style="15" customWidth="1"/>
    <col min="1997" max="2002" width="9.7109375" style="15" customWidth="1"/>
    <col min="2003" max="2005" width="9.140625" style="15"/>
    <col min="2006" max="2006" width="11.85546875" style="15" customWidth="1"/>
    <col min="2007" max="2009" width="9.140625" style="15"/>
    <col min="2010" max="2010" width="10.140625" style="15" customWidth="1"/>
    <col min="2011" max="2017" width="9.140625" style="15"/>
    <col min="2018" max="2018" width="10.28515625" style="15" customWidth="1"/>
    <col min="2019" max="2019" width="9.140625" style="15"/>
    <col min="2020" max="2020" width="8.42578125" style="15" customWidth="1"/>
    <col min="2021" max="2021" width="7.7109375" style="15" customWidth="1"/>
    <col min="2022" max="2022" width="9.28515625" style="15" customWidth="1"/>
    <col min="2023" max="2033" width="9.140625" style="15"/>
    <col min="2034" max="2034" width="10.28515625" style="15" customWidth="1"/>
    <col min="2035" max="2049" width="9.140625" style="15"/>
    <col min="2050" max="2050" width="12.5703125" style="15" customWidth="1"/>
    <col min="2051" max="2250" width="9.140625" style="15"/>
    <col min="2251" max="2251" width="5.5703125" style="15" customWidth="1"/>
    <col min="2252" max="2252" width="40" style="15" customWidth="1"/>
    <col min="2253" max="2258" width="9.7109375" style="15" customWidth="1"/>
    <col min="2259" max="2261" width="9.140625" style="15"/>
    <col min="2262" max="2262" width="11.85546875" style="15" customWidth="1"/>
    <col min="2263" max="2265" width="9.140625" style="15"/>
    <col min="2266" max="2266" width="10.140625" style="15" customWidth="1"/>
    <col min="2267" max="2273" width="9.140625" style="15"/>
    <col min="2274" max="2274" width="10.28515625" style="15" customWidth="1"/>
    <col min="2275" max="2275" width="9.140625" style="15"/>
    <col min="2276" max="2276" width="8.42578125" style="15" customWidth="1"/>
    <col min="2277" max="2277" width="7.7109375" style="15" customWidth="1"/>
    <col min="2278" max="2278" width="9.28515625" style="15" customWidth="1"/>
    <col min="2279" max="2289" width="9.140625" style="15"/>
    <col min="2290" max="2290" width="10.28515625" style="15" customWidth="1"/>
    <col min="2291" max="2305" width="9.140625" style="15"/>
    <col min="2306" max="2306" width="12.5703125" style="15" customWidth="1"/>
    <col min="2307" max="2506" width="9.140625" style="15"/>
    <col min="2507" max="2507" width="5.5703125" style="15" customWidth="1"/>
    <col min="2508" max="2508" width="40" style="15" customWidth="1"/>
    <col min="2509" max="2514" width="9.7109375" style="15" customWidth="1"/>
    <col min="2515" max="2517" width="9.140625" style="15"/>
    <col min="2518" max="2518" width="11.85546875" style="15" customWidth="1"/>
    <col min="2519" max="2521" width="9.140625" style="15"/>
    <col min="2522" max="2522" width="10.140625" style="15" customWidth="1"/>
    <col min="2523" max="2529" width="9.140625" style="15"/>
    <col min="2530" max="2530" width="10.28515625" style="15" customWidth="1"/>
    <col min="2531" max="2531" width="9.140625" style="15"/>
    <col min="2532" max="2532" width="8.42578125" style="15" customWidth="1"/>
    <col min="2533" max="2533" width="7.7109375" style="15" customWidth="1"/>
    <col min="2534" max="2534" width="9.28515625" style="15" customWidth="1"/>
    <col min="2535" max="2545" width="9.140625" style="15"/>
    <col min="2546" max="2546" width="10.28515625" style="15" customWidth="1"/>
    <col min="2547" max="2561" width="9.140625" style="15"/>
    <col min="2562" max="2562" width="12.5703125" style="15" customWidth="1"/>
    <col min="2563" max="2762" width="9.140625" style="15"/>
    <col min="2763" max="2763" width="5.5703125" style="15" customWidth="1"/>
    <col min="2764" max="2764" width="40" style="15" customWidth="1"/>
    <col min="2765" max="2770" width="9.7109375" style="15" customWidth="1"/>
    <col min="2771" max="2773" width="9.140625" style="15"/>
    <col min="2774" max="2774" width="11.85546875" style="15" customWidth="1"/>
    <col min="2775" max="2777" width="9.140625" style="15"/>
    <col min="2778" max="2778" width="10.140625" style="15" customWidth="1"/>
    <col min="2779" max="2785" width="9.140625" style="15"/>
    <col min="2786" max="2786" width="10.28515625" style="15" customWidth="1"/>
    <col min="2787" max="2787" width="9.140625" style="15"/>
    <col min="2788" max="2788" width="8.42578125" style="15" customWidth="1"/>
    <col min="2789" max="2789" width="7.7109375" style="15" customWidth="1"/>
    <col min="2790" max="2790" width="9.28515625" style="15" customWidth="1"/>
    <col min="2791" max="2801" width="9.140625" style="15"/>
    <col min="2802" max="2802" width="10.28515625" style="15" customWidth="1"/>
    <col min="2803" max="2817" width="9.140625" style="15"/>
    <col min="2818" max="2818" width="12.5703125" style="15" customWidth="1"/>
    <col min="2819" max="3018" width="9.140625" style="15"/>
    <col min="3019" max="3019" width="5.5703125" style="15" customWidth="1"/>
    <col min="3020" max="3020" width="40" style="15" customWidth="1"/>
    <col min="3021" max="3026" width="9.7109375" style="15" customWidth="1"/>
    <col min="3027" max="3029" width="9.140625" style="15"/>
    <col min="3030" max="3030" width="11.85546875" style="15" customWidth="1"/>
    <col min="3031" max="3033" width="9.140625" style="15"/>
    <col min="3034" max="3034" width="10.140625" style="15" customWidth="1"/>
    <col min="3035" max="3041" width="9.140625" style="15"/>
    <col min="3042" max="3042" width="10.28515625" style="15" customWidth="1"/>
    <col min="3043" max="3043" width="9.140625" style="15"/>
    <col min="3044" max="3044" width="8.42578125" style="15" customWidth="1"/>
    <col min="3045" max="3045" width="7.7109375" style="15" customWidth="1"/>
    <col min="3046" max="3046" width="9.28515625" style="15" customWidth="1"/>
    <col min="3047" max="3057" width="9.140625" style="15"/>
    <col min="3058" max="3058" width="10.28515625" style="15" customWidth="1"/>
    <col min="3059" max="3073" width="9.140625" style="15"/>
    <col min="3074" max="3074" width="12.5703125" style="15" customWidth="1"/>
    <col min="3075" max="3274" width="9.140625" style="15"/>
    <col min="3275" max="3275" width="5.5703125" style="15" customWidth="1"/>
    <col min="3276" max="3276" width="40" style="15" customWidth="1"/>
    <col min="3277" max="3282" width="9.7109375" style="15" customWidth="1"/>
    <col min="3283" max="3285" width="9.140625" style="15"/>
    <col min="3286" max="3286" width="11.85546875" style="15" customWidth="1"/>
    <col min="3287" max="3289" width="9.140625" style="15"/>
    <col min="3290" max="3290" width="10.140625" style="15" customWidth="1"/>
    <col min="3291" max="3297" width="9.140625" style="15"/>
    <col min="3298" max="3298" width="10.28515625" style="15" customWidth="1"/>
    <col min="3299" max="3299" width="9.140625" style="15"/>
    <col min="3300" max="3300" width="8.42578125" style="15" customWidth="1"/>
    <col min="3301" max="3301" width="7.7109375" style="15" customWidth="1"/>
    <col min="3302" max="3302" width="9.28515625" style="15" customWidth="1"/>
    <col min="3303" max="3313" width="9.140625" style="15"/>
    <col min="3314" max="3314" width="10.28515625" style="15" customWidth="1"/>
    <col min="3315" max="3329" width="9.140625" style="15"/>
    <col min="3330" max="3330" width="12.5703125" style="15" customWidth="1"/>
    <col min="3331" max="3530" width="9.140625" style="15"/>
    <col min="3531" max="3531" width="5.5703125" style="15" customWidth="1"/>
    <col min="3532" max="3532" width="40" style="15" customWidth="1"/>
    <col min="3533" max="3538" width="9.7109375" style="15" customWidth="1"/>
    <col min="3539" max="3541" width="9.140625" style="15"/>
    <col min="3542" max="3542" width="11.85546875" style="15" customWidth="1"/>
    <col min="3543" max="3545" width="9.140625" style="15"/>
    <col min="3546" max="3546" width="10.140625" style="15" customWidth="1"/>
    <col min="3547" max="3553" width="9.140625" style="15"/>
    <col min="3554" max="3554" width="10.28515625" style="15" customWidth="1"/>
    <col min="3555" max="3555" width="9.140625" style="15"/>
    <col min="3556" max="3556" width="8.42578125" style="15" customWidth="1"/>
    <col min="3557" max="3557" width="7.7109375" style="15" customWidth="1"/>
    <col min="3558" max="3558" width="9.28515625" style="15" customWidth="1"/>
    <col min="3559" max="3569" width="9.140625" style="15"/>
    <col min="3570" max="3570" width="10.28515625" style="15" customWidth="1"/>
    <col min="3571" max="3585" width="9.140625" style="15"/>
    <col min="3586" max="3586" width="12.5703125" style="15" customWidth="1"/>
    <col min="3587" max="3786" width="9.140625" style="15"/>
    <col min="3787" max="3787" width="5.5703125" style="15" customWidth="1"/>
    <col min="3788" max="3788" width="40" style="15" customWidth="1"/>
    <col min="3789" max="3794" width="9.7109375" style="15" customWidth="1"/>
    <col min="3795" max="3797" width="9.140625" style="15"/>
    <col min="3798" max="3798" width="11.85546875" style="15" customWidth="1"/>
    <col min="3799" max="3801" width="9.140625" style="15"/>
    <col min="3802" max="3802" width="10.140625" style="15" customWidth="1"/>
    <col min="3803" max="3809" width="9.140625" style="15"/>
    <col min="3810" max="3810" width="10.28515625" style="15" customWidth="1"/>
    <col min="3811" max="3811" width="9.140625" style="15"/>
    <col min="3812" max="3812" width="8.42578125" style="15" customWidth="1"/>
    <col min="3813" max="3813" width="7.7109375" style="15" customWidth="1"/>
    <col min="3814" max="3814" width="9.28515625" style="15" customWidth="1"/>
    <col min="3815" max="3825" width="9.140625" style="15"/>
    <col min="3826" max="3826" width="10.28515625" style="15" customWidth="1"/>
    <col min="3827" max="3841" width="9.140625" style="15"/>
    <col min="3842" max="3842" width="12.5703125" style="15" customWidth="1"/>
    <col min="3843" max="4042" width="9.140625" style="15"/>
    <col min="4043" max="4043" width="5.5703125" style="15" customWidth="1"/>
    <col min="4044" max="4044" width="40" style="15" customWidth="1"/>
    <col min="4045" max="4050" width="9.7109375" style="15" customWidth="1"/>
    <col min="4051" max="4053" width="9.140625" style="15"/>
    <col min="4054" max="4054" width="11.85546875" style="15" customWidth="1"/>
    <col min="4055" max="4057" width="9.140625" style="15"/>
    <col min="4058" max="4058" width="10.140625" style="15" customWidth="1"/>
    <col min="4059" max="4065" width="9.140625" style="15"/>
    <col min="4066" max="4066" width="10.28515625" style="15" customWidth="1"/>
    <col min="4067" max="4067" width="9.140625" style="15"/>
    <col min="4068" max="4068" width="8.42578125" style="15" customWidth="1"/>
    <col min="4069" max="4069" width="7.7109375" style="15" customWidth="1"/>
    <col min="4070" max="4070" width="9.28515625" style="15" customWidth="1"/>
    <col min="4071" max="4081" width="9.140625" style="15"/>
    <col min="4082" max="4082" width="10.28515625" style="15" customWidth="1"/>
    <col min="4083" max="4097" width="9.140625" style="15"/>
    <col min="4098" max="4098" width="12.5703125" style="15" customWidth="1"/>
    <col min="4099" max="4298" width="9.140625" style="15"/>
    <col min="4299" max="4299" width="5.5703125" style="15" customWidth="1"/>
    <col min="4300" max="4300" width="40" style="15" customWidth="1"/>
    <col min="4301" max="4306" width="9.7109375" style="15" customWidth="1"/>
    <col min="4307" max="4309" width="9.140625" style="15"/>
    <col min="4310" max="4310" width="11.85546875" style="15" customWidth="1"/>
    <col min="4311" max="4313" width="9.140625" style="15"/>
    <col min="4314" max="4314" width="10.140625" style="15" customWidth="1"/>
    <col min="4315" max="4321" width="9.140625" style="15"/>
    <col min="4322" max="4322" width="10.28515625" style="15" customWidth="1"/>
    <col min="4323" max="4323" width="9.140625" style="15"/>
    <col min="4324" max="4324" width="8.42578125" style="15" customWidth="1"/>
    <col min="4325" max="4325" width="7.7109375" style="15" customWidth="1"/>
    <col min="4326" max="4326" width="9.28515625" style="15" customWidth="1"/>
    <col min="4327" max="4337" width="9.140625" style="15"/>
    <col min="4338" max="4338" width="10.28515625" style="15" customWidth="1"/>
    <col min="4339" max="4353" width="9.140625" style="15"/>
    <col min="4354" max="4354" width="12.5703125" style="15" customWidth="1"/>
    <col min="4355" max="4554" width="9.140625" style="15"/>
    <col min="4555" max="4555" width="5.5703125" style="15" customWidth="1"/>
    <col min="4556" max="4556" width="40" style="15" customWidth="1"/>
    <col min="4557" max="4562" width="9.7109375" style="15" customWidth="1"/>
    <col min="4563" max="4565" width="9.140625" style="15"/>
    <col min="4566" max="4566" width="11.85546875" style="15" customWidth="1"/>
    <col min="4567" max="4569" width="9.140625" style="15"/>
    <col min="4570" max="4570" width="10.140625" style="15" customWidth="1"/>
    <col min="4571" max="4577" width="9.140625" style="15"/>
    <col min="4578" max="4578" width="10.28515625" style="15" customWidth="1"/>
    <col min="4579" max="4579" width="9.140625" style="15"/>
    <col min="4580" max="4580" width="8.42578125" style="15" customWidth="1"/>
    <col min="4581" max="4581" width="7.7109375" style="15" customWidth="1"/>
    <col min="4582" max="4582" width="9.28515625" style="15" customWidth="1"/>
    <col min="4583" max="4593" width="9.140625" style="15"/>
    <col min="4594" max="4594" width="10.28515625" style="15" customWidth="1"/>
    <col min="4595" max="4609" width="9.140625" style="15"/>
    <col min="4610" max="4610" width="12.5703125" style="15" customWidth="1"/>
    <col min="4611" max="4810" width="9.140625" style="15"/>
    <col min="4811" max="4811" width="5.5703125" style="15" customWidth="1"/>
    <col min="4812" max="4812" width="40" style="15" customWidth="1"/>
    <col min="4813" max="4818" width="9.7109375" style="15" customWidth="1"/>
    <col min="4819" max="4821" width="9.140625" style="15"/>
    <col min="4822" max="4822" width="11.85546875" style="15" customWidth="1"/>
    <col min="4823" max="4825" width="9.140625" style="15"/>
    <col min="4826" max="4826" width="10.140625" style="15" customWidth="1"/>
    <col min="4827" max="4833" width="9.140625" style="15"/>
    <col min="4834" max="4834" width="10.28515625" style="15" customWidth="1"/>
    <col min="4835" max="4835" width="9.140625" style="15"/>
    <col min="4836" max="4836" width="8.42578125" style="15" customWidth="1"/>
    <col min="4837" max="4837" width="7.7109375" style="15" customWidth="1"/>
    <col min="4838" max="4838" width="9.28515625" style="15" customWidth="1"/>
    <col min="4839" max="4849" width="9.140625" style="15"/>
    <col min="4850" max="4850" width="10.28515625" style="15" customWidth="1"/>
    <col min="4851" max="4865" width="9.140625" style="15"/>
    <col min="4866" max="4866" width="12.5703125" style="15" customWidth="1"/>
    <col min="4867" max="5066" width="9.140625" style="15"/>
    <col min="5067" max="5067" width="5.5703125" style="15" customWidth="1"/>
    <col min="5068" max="5068" width="40" style="15" customWidth="1"/>
    <col min="5069" max="5074" width="9.7109375" style="15" customWidth="1"/>
    <col min="5075" max="5077" width="9.140625" style="15"/>
    <col min="5078" max="5078" width="11.85546875" style="15" customWidth="1"/>
    <col min="5079" max="5081" width="9.140625" style="15"/>
    <col min="5082" max="5082" width="10.140625" style="15" customWidth="1"/>
    <col min="5083" max="5089" width="9.140625" style="15"/>
    <col min="5090" max="5090" width="10.28515625" style="15" customWidth="1"/>
    <col min="5091" max="5091" width="9.140625" style="15"/>
    <col min="5092" max="5092" width="8.42578125" style="15" customWidth="1"/>
    <col min="5093" max="5093" width="7.7109375" style="15" customWidth="1"/>
    <col min="5094" max="5094" width="9.28515625" style="15" customWidth="1"/>
    <col min="5095" max="5105" width="9.140625" style="15"/>
    <col min="5106" max="5106" width="10.28515625" style="15" customWidth="1"/>
    <col min="5107" max="5121" width="9.140625" style="15"/>
    <col min="5122" max="5122" width="12.5703125" style="15" customWidth="1"/>
    <col min="5123" max="5322" width="9.140625" style="15"/>
    <col min="5323" max="5323" width="5.5703125" style="15" customWidth="1"/>
    <col min="5324" max="5324" width="40" style="15" customWidth="1"/>
    <col min="5325" max="5330" width="9.7109375" style="15" customWidth="1"/>
    <col min="5331" max="5333" width="9.140625" style="15"/>
    <col min="5334" max="5334" width="11.85546875" style="15" customWidth="1"/>
    <col min="5335" max="5337" width="9.140625" style="15"/>
    <col min="5338" max="5338" width="10.140625" style="15" customWidth="1"/>
    <col min="5339" max="5345" width="9.140625" style="15"/>
    <col min="5346" max="5346" width="10.28515625" style="15" customWidth="1"/>
    <col min="5347" max="5347" width="9.140625" style="15"/>
    <col min="5348" max="5348" width="8.42578125" style="15" customWidth="1"/>
    <col min="5349" max="5349" width="7.7109375" style="15" customWidth="1"/>
    <col min="5350" max="5350" width="9.28515625" style="15" customWidth="1"/>
    <col min="5351" max="5361" width="9.140625" style="15"/>
    <col min="5362" max="5362" width="10.28515625" style="15" customWidth="1"/>
    <col min="5363" max="5377" width="9.140625" style="15"/>
    <col min="5378" max="5378" width="12.5703125" style="15" customWidth="1"/>
    <col min="5379" max="5578" width="9.140625" style="15"/>
    <col min="5579" max="5579" width="5.5703125" style="15" customWidth="1"/>
    <col min="5580" max="5580" width="40" style="15" customWidth="1"/>
    <col min="5581" max="5586" width="9.7109375" style="15" customWidth="1"/>
    <col min="5587" max="5589" width="9.140625" style="15"/>
    <col min="5590" max="5590" width="11.85546875" style="15" customWidth="1"/>
    <col min="5591" max="5593" width="9.140625" style="15"/>
    <col min="5594" max="5594" width="10.140625" style="15" customWidth="1"/>
    <col min="5595" max="5601" width="9.140625" style="15"/>
    <col min="5602" max="5602" width="10.28515625" style="15" customWidth="1"/>
    <col min="5603" max="5603" width="9.140625" style="15"/>
    <col min="5604" max="5604" width="8.42578125" style="15" customWidth="1"/>
    <col min="5605" max="5605" width="7.7109375" style="15" customWidth="1"/>
    <col min="5606" max="5606" width="9.28515625" style="15" customWidth="1"/>
    <col min="5607" max="5617" width="9.140625" style="15"/>
    <col min="5618" max="5618" width="10.28515625" style="15" customWidth="1"/>
    <col min="5619" max="5633" width="9.140625" style="15"/>
    <col min="5634" max="5634" width="12.5703125" style="15" customWidth="1"/>
    <col min="5635" max="5834" width="9.140625" style="15"/>
    <col min="5835" max="5835" width="5.5703125" style="15" customWidth="1"/>
    <col min="5836" max="5836" width="40" style="15" customWidth="1"/>
    <col min="5837" max="5842" width="9.7109375" style="15" customWidth="1"/>
    <col min="5843" max="5845" width="9.140625" style="15"/>
    <col min="5846" max="5846" width="11.85546875" style="15" customWidth="1"/>
    <col min="5847" max="5849" width="9.140625" style="15"/>
    <col min="5850" max="5850" width="10.140625" style="15" customWidth="1"/>
    <col min="5851" max="5857" width="9.140625" style="15"/>
    <col min="5858" max="5858" width="10.28515625" style="15" customWidth="1"/>
    <col min="5859" max="5859" width="9.140625" style="15"/>
    <col min="5860" max="5860" width="8.42578125" style="15" customWidth="1"/>
    <col min="5861" max="5861" width="7.7109375" style="15" customWidth="1"/>
    <col min="5862" max="5862" width="9.28515625" style="15" customWidth="1"/>
    <col min="5863" max="5873" width="9.140625" style="15"/>
    <col min="5874" max="5874" width="10.28515625" style="15" customWidth="1"/>
    <col min="5875" max="5889" width="9.140625" style="15"/>
    <col min="5890" max="5890" width="12.5703125" style="15" customWidth="1"/>
    <col min="5891" max="6090" width="9.140625" style="15"/>
    <col min="6091" max="6091" width="5.5703125" style="15" customWidth="1"/>
    <col min="6092" max="6092" width="40" style="15" customWidth="1"/>
    <col min="6093" max="6098" width="9.7109375" style="15" customWidth="1"/>
    <col min="6099" max="6101" width="9.140625" style="15"/>
    <col min="6102" max="6102" width="11.85546875" style="15" customWidth="1"/>
    <col min="6103" max="6105" width="9.140625" style="15"/>
    <col min="6106" max="6106" width="10.140625" style="15" customWidth="1"/>
    <col min="6107" max="6113" width="9.140625" style="15"/>
    <col min="6114" max="6114" width="10.28515625" style="15" customWidth="1"/>
    <col min="6115" max="6115" width="9.140625" style="15"/>
    <col min="6116" max="6116" width="8.42578125" style="15" customWidth="1"/>
    <col min="6117" max="6117" width="7.7109375" style="15" customWidth="1"/>
    <col min="6118" max="6118" width="9.28515625" style="15" customWidth="1"/>
    <col min="6119" max="6129" width="9.140625" style="15"/>
    <col min="6130" max="6130" width="10.28515625" style="15" customWidth="1"/>
    <col min="6131" max="6145" width="9.140625" style="15"/>
    <col min="6146" max="6146" width="12.5703125" style="15" customWidth="1"/>
    <col min="6147" max="6346" width="9.140625" style="15"/>
    <col min="6347" max="6347" width="5.5703125" style="15" customWidth="1"/>
    <col min="6348" max="6348" width="40" style="15" customWidth="1"/>
    <col min="6349" max="6354" width="9.7109375" style="15" customWidth="1"/>
    <col min="6355" max="6357" width="9.140625" style="15"/>
    <col min="6358" max="6358" width="11.85546875" style="15" customWidth="1"/>
    <col min="6359" max="6361" width="9.140625" style="15"/>
    <col min="6362" max="6362" width="10.140625" style="15" customWidth="1"/>
    <col min="6363" max="6369" width="9.140625" style="15"/>
    <col min="6370" max="6370" width="10.28515625" style="15" customWidth="1"/>
    <col min="6371" max="6371" width="9.140625" style="15"/>
    <col min="6372" max="6372" width="8.42578125" style="15" customWidth="1"/>
    <col min="6373" max="6373" width="7.7109375" style="15" customWidth="1"/>
    <col min="6374" max="6374" width="9.28515625" style="15" customWidth="1"/>
    <col min="6375" max="6385" width="9.140625" style="15"/>
    <col min="6386" max="6386" width="10.28515625" style="15" customWidth="1"/>
    <col min="6387" max="6401" width="9.140625" style="15"/>
    <col min="6402" max="6402" width="12.5703125" style="15" customWidth="1"/>
    <col min="6403" max="6602" width="9.140625" style="15"/>
    <col min="6603" max="6603" width="5.5703125" style="15" customWidth="1"/>
    <col min="6604" max="6604" width="40" style="15" customWidth="1"/>
    <col min="6605" max="6610" width="9.7109375" style="15" customWidth="1"/>
    <col min="6611" max="6613" width="9.140625" style="15"/>
    <col min="6614" max="6614" width="11.85546875" style="15" customWidth="1"/>
    <col min="6615" max="6617" width="9.140625" style="15"/>
    <col min="6618" max="6618" width="10.140625" style="15" customWidth="1"/>
    <col min="6619" max="6625" width="9.140625" style="15"/>
    <col min="6626" max="6626" width="10.28515625" style="15" customWidth="1"/>
    <col min="6627" max="6627" width="9.140625" style="15"/>
    <col min="6628" max="6628" width="8.42578125" style="15" customWidth="1"/>
    <col min="6629" max="6629" width="7.7109375" style="15" customWidth="1"/>
    <col min="6630" max="6630" width="9.28515625" style="15" customWidth="1"/>
    <col min="6631" max="6641" width="9.140625" style="15"/>
    <col min="6642" max="6642" width="10.28515625" style="15" customWidth="1"/>
    <col min="6643" max="6657" width="9.140625" style="15"/>
    <col min="6658" max="6658" width="12.5703125" style="15" customWidth="1"/>
    <col min="6659" max="6858" width="9.140625" style="15"/>
    <col min="6859" max="6859" width="5.5703125" style="15" customWidth="1"/>
    <col min="6860" max="6860" width="40" style="15" customWidth="1"/>
    <col min="6861" max="6866" width="9.7109375" style="15" customWidth="1"/>
    <col min="6867" max="6869" width="9.140625" style="15"/>
    <col min="6870" max="6870" width="11.85546875" style="15" customWidth="1"/>
    <col min="6871" max="6873" width="9.140625" style="15"/>
    <col min="6874" max="6874" width="10.140625" style="15" customWidth="1"/>
    <col min="6875" max="6881" width="9.140625" style="15"/>
    <col min="6882" max="6882" width="10.28515625" style="15" customWidth="1"/>
    <col min="6883" max="6883" width="9.140625" style="15"/>
    <col min="6884" max="6884" width="8.42578125" style="15" customWidth="1"/>
    <col min="6885" max="6885" width="7.7109375" style="15" customWidth="1"/>
    <col min="6886" max="6886" width="9.28515625" style="15" customWidth="1"/>
    <col min="6887" max="6897" width="9.140625" style="15"/>
    <col min="6898" max="6898" width="10.28515625" style="15" customWidth="1"/>
    <col min="6899" max="6913" width="9.140625" style="15"/>
    <col min="6914" max="6914" width="12.5703125" style="15" customWidth="1"/>
    <col min="6915" max="7114" width="9.140625" style="15"/>
    <col min="7115" max="7115" width="5.5703125" style="15" customWidth="1"/>
    <col min="7116" max="7116" width="40" style="15" customWidth="1"/>
    <col min="7117" max="7122" width="9.7109375" style="15" customWidth="1"/>
    <col min="7123" max="7125" width="9.140625" style="15"/>
    <col min="7126" max="7126" width="11.85546875" style="15" customWidth="1"/>
    <col min="7127" max="7129" width="9.140625" style="15"/>
    <col min="7130" max="7130" width="10.140625" style="15" customWidth="1"/>
    <col min="7131" max="7137" width="9.140625" style="15"/>
    <col min="7138" max="7138" width="10.28515625" style="15" customWidth="1"/>
    <col min="7139" max="7139" width="9.140625" style="15"/>
    <col min="7140" max="7140" width="8.42578125" style="15" customWidth="1"/>
    <col min="7141" max="7141" width="7.7109375" style="15" customWidth="1"/>
    <col min="7142" max="7142" width="9.28515625" style="15" customWidth="1"/>
    <col min="7143" max="7153" width="9.140625" style="15"/>
    <col min="7154" max="7154" width="10.28515625" style="15" customWidth="1"/>
    <col min="7155" max="7169" width="9.140625" style="15"/>
    <col min="7170" max="7170" width="12.5703125" style="15" customWidth="1"/>
    <col min="7171" max="7370" width="9.140625" style="15"/>
    <col min="7371" max="7371" width="5.5703125" style="15" customWidth="1"/>
    <col min="7372" max="7372" width="40" style="15" customWidth="1"/>
    <col min="7373" max="7378" width="9.7109375" style="15" customWidth="1"/>
    <col min="7379" max="7381" width="9.140625" style="15"/>
    <col min="7382" max="7382" width="11.85546875" style="15" customWidth="1"/>
    <col min="7383" max="7385" width="9.140625" style="15"/>
    <col min="7386" max="7386" width="10.140625" style="15" customWidth="1"/>
    <col min="7387" max="7393" width="9.140625" style="15"/>
    <col min="7394" max="7394" width="10.28515625" style="15" customWidth="1"/>
    <col min="7395" max="7395" width="9.140625" style="15"/>
    <col min="7396" max="7396" width="8.42578125" style="15" customWidth="1"/>
    <col min="7397" max="7397" width="7.7109375" style="15" customWidth="1"/>
    <col min="7398" max="7398" width="9.28515625" style="15" customWidth="1"/>
    <col min="7399" max="7409" width="9.140625" style="15"/>
    <col min="7410" max="7410" width="10.28515625" style="15" customWidth="1"/>
    <col min="7411" max="7425" width="9.140625" style="15"/>
    <col min="7426" max="7426" width="12.5703125" style="15" customWidth="1"/>
    <col min="7427" max="7626" width="9.140625" style="15"/>
    <col min="7627" max="7627" width="5.5703125" style="15" customWidth="1"/>
    <col min="7628" max="7628" width="40" style="15" customWidth="1"/>
    <col min="7629" max="7634" width="9.7109375" style="15" customWidth="1"/>
    <col min="7635" max="7637" width="9.140625" style="15"/>
    <col min="7638" max="7638" width="11.85546875" style="15" customWidth="1"/>
    <col min="7639" max="7641" width="9.140625" style="15"/>
    <col min="7642" max="7642" width="10.140625" style="15" customWidth="1"/>
    <col min="7643" max="7649" width="9.140625" style="15"/>
    <col min="7650" max="7650" width="10.28515625" style="15" customWidth="1"/>
    <col min="7651" max="7651" width="9.140625" style="15"/>
    <col min="7652" max="7652" width="8.42578125" style="15" customWidth="1"/>
    <col min="7653" max="7653" width="7.7109375" style="15" customWidth="1"/>
    <col min="7654" max="7654" width="9.28515625" style="15" customWidth="1"/>
    <col min="7655" max="7665" width="9.140625" style="15"/>
    <col min="7666" max="7666" width="10.28515625" style="15" customWidth="1"/>
    <col min="7667" max="7681" width="9.140625" style="15"/>
    <col min="7682" max="7682" width="12.5703125" style="15" customWidth="1"/>
    <col min="7683" max="7882" width="9.140625" style="15"/>
    <col min="7883" max="7883" width="5.5703125" style="15" customWidth="1"/>
    <col min="7884" max="7884" width="40" style="15" customWidth="1"/>
    <col min="7885" max="7890" width="9.7109375" style="15" customWidth="1"/>
    <col min="7891" max="7893" width="9.140625" style="15"/>
    <col min="7894" max="7894" width="11.85546875" style="15" customWidth="1"/>
    <col min="7895" max="7897" width="9.140625" style="15"/>
    <col min="7898" max="7898" width="10.140625" style="15" customWidth="1"/>
    <col min="7899" max="7905" width="9.140625" style="15"/>
    <col min="7906" max="7906" width="10.28515625" style="15" customWidth="1"/>
    <col min="7907" max="7907" width="9.140625" style="15"/>
    <col min="7908" max="7908" width="8.42578125" style="15" customWidth="1"/>
    <col min="7909" max="7909" width="7.7109375" style="15" customWidth="1"/>
    <col min="7910" max="7910" width="9.28515625" style="15" customWidth="1"/>
    <col min="7911" max="7921" width="9.140625" style="15"/>
    <col min="7922" max="7922" width="10.28515625" style="15" customWidth="1"/>
    <col min="7923" max="7937" width="9.140625" style="15"/>
    <col min="7938" max="7938" width="12.5703125" style="15" customWidth="1"/>
    <col min="7939" max="8138" width="9.140625" style="15"/>
    <col min="8139" max="8139" width="5.5703125" style="15" customWidth="1"/>
    <col min="8140" max="8140" width="40" style="15" customWidth="1"/>
    <col min="8141" max="8146" width="9.7109375" style="15" customWidth="1"/>
    <col min="8147" max="8149" width="9.140625" style="15"/>
    <col min="8150" max="8150" width="11.85546875" style="15" customWidth="1"/>
    <col min="8151" max="8153" width="9.140625" style="15"/>
    <col min="8154" max="8154" width="10.140625" style="15" customWidth="1"/>
    <col min="8155" max="8161" width="9.140625" style="15"/>
    <col min="8162" max="8162" width="10.28515625" style="15" customWidth="1"/>
    <col min="8163" max="8163" width="9.140625" style="15"/>
    <col min="8164" max="8164" width="8.42578125" style="15" customWidth="1"/>
    <col min="8165" max="8165" width="7.7109375" style="15" customWidth="1"/>
    <col min="8166" max="8166" width="9.28515625" style="15" customWidth="1"/>
    <col min="8167" max="8177" width="9.140625" style="15"/>
    <col min="8178" max="8178" width="10.28515625" style="15" customWidth="1"/>
    <col min="8179" max="8193" width="9.140625" style="15"/>
    <col min="8194" max="8194" width="12.5703125" style="15" customWidth="1"/>
    <col min="8195" max="8394" width="9.140625" style="15"/>
    <col min="8395" max="8395" width="5.5703125" style="15" customWidth="1"/>
    <col min="8396" max="8396" width="40" style="15" customWidth="1"/>
    <col min="8397" max="8402" width="9.7109375" style="15" customWidth="1"/>
    <col min="8403" max="8405" width="9.140625" style="15"/>
    <col min="8406" max="8406" width="11.85546875" style="15" customWidth="1"/>
    <col min="8407" max="8409" width="9.140625" style="15"/>
    <col min="8410" max="8410" width="10.140625" style="15" customWidth="1"/>
    <col min="8411" max="8417" width="9.140625" style="15"/>
    <col min="8418" max="8418" width="10.28515625" style="15" customWidth="1"/>
    <col min="8419" max="8419" width="9.140625" style="15"/>
    <col min="8420" max="8420" width="8.42578125" style="15" customWidth="1"/>
    <col min="8421" max="8421" width="7.7109375" style="15" customWidth="1"/>
    <col min="8422" max="8422" width="9.28515625" style="15" customWidth="1"/>
    <col min="8423" max="8433" width="9.140625" style="15"/>
    <col min="8434" max="8434" width="10.28515625" style="15" customWidth="1"/>
    <col min="8435" max="8449" width="9.140625" style="15"/>
    <col min="8450" max="8450" width="12.5703125" style="15" customWidth="1"/>
    <col min="8451" max="8650" width="9.140625" style="15"/>
    <col min="8651" max="8651" width="5.5703125" style="15" customWidth="1"/>
    <col min="8652" max="8652" width="40" style="15" customWidth="1"/>
    <col min="8653" max="8658" width="9.7109375" style="15" customWidth="1"/>
    <col min="8659" max="8661" width="9.140625" style="15"/>
    <col min="8662" max="8662" width="11.85546875" style="15" customWidth="1"/>
    <col min="8663" max="8665" width="9.140625" style="15"/>
    <col min="8666" max="8666" width="10.140625" style="15" customWidth="1"/>
    <col min="8667" max="8673" width="9.140625" style="15"/>
    <col min="8674" max="8674" width="10.28515625" style="15" customWidth="1"/>
    <col min="8675" max="8675" width="9.140625" style="15"/>
    <col min="8676" max="8676" width="8.42578125" style="15" customWidth="1"/>
    <col min="8677" max="8677" width="7.7109375" style="15" customWidth="1"/>
    <col min="8678" max="8678" width="9.28515625" style="15" customWidth="1"/>
    <col min="8679" max="8689" width="9.140625" style="15"/>
    <col min="8690" max="8690" width="10.28515625" style="15" customWidth="1"/>
    <col min="8691" max="8705" width="9.140625" style="15"/>
    <col min="8706" max="8706" width="12.5703125" style="15" customWidth="1"/>
    <col min="8707" max="8906" width="9.140625" style="15"/>
    <col min="8907" max="8907" width="5.5703125" style="15" customWidth="1"/>
    <col min="8908" max="8908" width="40" style="15" customWidth="1"/>
    <col min="8909" max="8914" width="9.7109375" style="15" customWidth="1"/>
    <col min="8915" max="8917" width="9.140625" style="15"/>
    <col min="8918" max="8918" width="11.85546875" style="15" customWidth="1"/>
    <col min="8919" max="8921" width="9.140625" style="15"/>
    <col min="8922" max="8922" width="10.140625" style="15" customWidth="1"/>
    <col min="8923" max="8929" width="9.140625" style="15"/>
    <col min="8930" max="8930" width="10.28515625" style="15" customWidth="1"/>
    <col min="8931" max="8931" width="9.140625" style="15"/>
    <col min="8932" max="8932" width="8.42578125" style="15" customWidth="1"/>
    <col min="8933" max="8933" width="7.7109375" style="15" customWidth="1"/>
    <col min="8934" max="8934" width="9.28515625" style="15" customWidth="1"/>
    <col min="8935" max="8945" width="9.140625" style="15"/>
    <col min="8946" max="8946" width="10.28515625" style="15" customWidth="1"/>
    <col min="8947" max="8961" width="9.140625" style="15"/>
    <col min="8962" max="8962" width="12.5703125" style="15" customWidth="1"/>
    <col min="8963" max="9162" width="9.140625" style="15"/>
    <col min="9163" max="9163" width="5.5703125" style="15" customWidth="1"/>
    <col min="9164" max="9164" width="40" style="15" customWidth="1"/>
    <col min="9165" max="9170" width="9.7109375" style="15" customWidth="1"/>
    <col min="9171" max="9173" width="9.140625" style="15"/>
    <col min="9174" max="9174" width="11.85546875" style="15" customWidth="1"/>
    <col min="9175" max="9177" width="9.140625" style="15"/>
    <col min="9178" max="9178" width="10.140625" style="15" customWidth="1"/>
    <col min="9179" max="9185" width="9.140625" style="15"/>
    <col min="9186" max="9186" width="10.28515625" style="15" customWidth="1"/>
    <col min="9187" max="9187" width="9.140625" style="15"/>
    <col min="9188" max="9188" width="8.42578125" style="15" customWidth="1"/>
    <col min="9189" max="9189" width="7.7109375" style="15" customWidth="1"/>
    <col min="9190" max="9190" width="9.28515625" style="15" customWidth="1"/>
    <col min="9191" max="9201" width="9.140625" style="15"/>
    <col min="9202" max="9202" width="10.28515625" style="15" customWidth="1"/>
    <col min="9203" max="9217" width="9.140625" style="15"/>
    <col min="9218" max="9218" width="12.5703125" style="15" customWidth="1"/>
    <col min="9219" max="9418" width="9.140625" style="15"/>
    <col min="9419" max="9419" width="5.5703125" style="15" customWidth="1"/>
    <col min="9420" max="9420" width="40" style="15" customWidth="1"/>
    <col min="9421" max="9426" width="9.7109375" style="15" customWidth="1"/>
    <col min="9427" max="9429" width="9.140625" style="15"/>
    <col min="9430" max="9430" width="11.85546875" style="15" customWidth="1"/>
    <col min="9431" max="9433" width="9.140625" style="15"/>
    <col min="9434" max="9434" width="10.140625" style="15" customWidth="1"/>
    <col min="9435" max="9441" width="9.140625" style="15"/>
    <col min="9442" max="9442" width="10.28515625" style="15" customWidth="1"/>
    <col min="9443" max="9443" width="9.140625" style="15"/>
    <col min="9444" max="9444" width="8.42578125" style="15" customWidth="1"/>
    <col min="9445" max="9445" width="7.7109375" style="15" customWidth="1"/>
    <col min="9446" max="9446" width="9.28515625" style="15" customWidth="1"/>
    <col min="9447" max="9457" width="9.140625" style="15"/>
    <col min="9458" max="9458" width="10.28515625" style="15" customWidth="1"/>
    <col min="9459" max="9473" width="9.140625" style="15"/>
    <col min="9474" max="9474" width="12.5703125" style="15" customWidth="1"/>
    <col min="9475" max="9674" width="9.140625" style="15"/>
    <col min="9675" max="9675" width="5.5703125" style="15" customWidth="1"/>
    <col min="9676" max="9676" width="40" style="15" customWidth="1"/>
    <col min="9677" max="9682" width="9.7109375" style="15" customWidth="1"/>
    <col min="9683" max="9685" width="9.140625" style="15"/>
    <col min="9686" max="9686" width="11.85546875" style="15" customWidth="1"/>
    <col min="9687" max="9689" width="9.140625" style="15"/>
    <col min="9690" max="9690" width="10.140625" style="15" customWidth="1"/>
    <col min="9691" max="9697" width="9.140625" style="15"/>
    <col min="9698" max="9698" width="10.28515625" style="15" customWidth="1"/>
    <col min="9699" max="9699" width="9.140625" style="15"/>
    <col min="9700" max="9700" width="8.42578125" style="15" customWidth="1"/>
    <col min="9701" max="9701" width="7.7109375" style="15" customWidth="1"/>
    <col min="9702" max="9702" width="9.28515625" style="15" customWidth="1"/>
    <col min="9703" max="9713" width="9.140625" style="15"/>
    <col min="9714" max="9714" width="10.28515625" style="15" customWidth="1"/>
    <col min="9715" max="9729" width="9.140625" style="15"/>
    <col min="9730" max="9730" width="12.5703125" style="15" customWidth="1"/>
    <col min="9731" max="9930" width="9.140625" style="15"/>
    <col min="9931" max="9931" width="5.5703125" style="15" customWidth="1"/>
    <col min="9932" max="9932" width="40" style="15" customWidth="1"/>
    <col min="9933" max="9938" width="9.7109375" style="15" customWidth="1"/>
    <col min="9939" max="9941" width="9.140625" style="15"/>
    <col min="9942" max="9942" width="11.85546875" style="15" customWidth="1"/>
    <col min="9943" max="9945" width="9.140625" style="15"/>
    <col min="9946" max="9946" width="10.140625" style="15" customWidth="1"/>
    <col min="9947" max="9953" width="9.140625" style="15"/>
    <col min="9954" max="9954" width="10.28515625" style="15" customWidth="1"/>
    <col min="9955" max="9955" width="9.140625" style="15"/>
    <col min="9956" max="9956" width="8.42578125" style="15" customWidth="1"/>
    <col min="9957" max="9957" width="7.7109375" style="15" customWidth="1"/>
    <col min="9958" max="9958" width="9.28515625" style="15" customWidth="1"/>
    <col min="9959" max="9969" width="9.140625" style="15"/>
    <col min="9970" max="9970" width="10.28515625" style="15" customWidth="1"/>
    <col min="9971" max="9985" width="9.140625" style="15"/>
    <col min="9986" max="9986" width="12.5703125" style="15" customWidth="1"/>
    <col min="9987" max="10186" width="9.140625" style="15"/>
    <col min="10187" max="10187" width="5.5703125" style="15" customWidth="1"/>
    <col min="10188" max="10188" width="40" style="15" customWidth="1"/>
    <col min="10189" max="10194" width="9.7109375" style="15" customWidth="1"/>
    <col min="10195" max="10197" width="9.140625" style="15"/>
    <col min="10198" max="10198" width="11.85546875" style="15" customWidth="1"/>
    <col min="10199" max="10201" width="9.140625" style="15"/>
    <col min="10202" max="10202" width="10.140625" style="15" customWidth="1"/>
    <col min="10203" max="10209" width="9.140625" style="15"/>
    <col min="10210" max="10210" width="10.28515625" style="15" customWidth="1"/>
    <col min="10211" max="10211" width="9.140625" style="15"/>
    <col min="10212" max="10212" width="8.42578125" style="15" customWidth="1"/>
    <col min="10213" max="10213" width="7.7109375" style="15" customWidth="1"/>
    <col min="10214" max="10214" width="9.28515625" style="15" customWidth="1"/>
    <col min="10215" max="10225" width="9.140625" style="15"/>
    <col min="10226" max="10226" width="10.28515625" style="15" customWidth="1"/>
    <col min="10227" max="10241" width="9.140625" style="15"/>
    <col min="10242" max="10242" width="12.5703125" style="15" customWidth="1"/>
    <col min="10243" max="10442" width="9.140625" style="15"/>
    <col min="10443" max="10443" width="5.5703125" style="15" customWidth="1"/>
    <col min="10444" max="10444" width="40" style="15" customWidth="1"/>
    <col min="10445" max="10450" width="9.7109375" style="15" customWidth="1"/>
    <col min="10451" max="10453" width="9.140625" style="15"/>
    <col min="10454" max="10454" width="11.85546875" style="15" customWidth="1"/>
    <col min="10455" max="10457" width="9.140625" style="15"/>
    <col min="10458" max="10458" width="10.140625" style="15" customWidth="1"/>
    <col min="10459" max="10465" width="9.140625" style="15"/>
    <col min="10466" max="10466" width="10.28515625" style="15" customWidth="1"/>
    <col min="10467" max="10467" width="9.140625" style="15"/>
    <col min="10468" max="10468" width="8.42578125" style="15" customWidth="1"/>
    <col min="10469" max="10469" width="7.7109375" style="15" customWidth="1"/>
    <col min="10470" max="10470" width="9.28515625" style="15" customWidth="1"/>
    <col min="10471" max="10481" width="9.140625" style="15"/>
    <col min="10482" max="10482" width="10.28515625" style="15" customWidth="1"/>
    <col min="10483" max="10497" width="9.140625" style="15"/>
    <col min="10498" max="10498" width="12.5703125" style="15" customWidth="1"/>
    <col min="10499" max="10698" width="9.140625" style="15"/>
    <col min="10699" max="10699" width="5.5703125" style="15" customWidth="1"/>
    <col min="10700" max="10700" width="40" style="15" customWidth="1"/>
    <col min="10701" max="10706" width="9.7109375" style="15" customWidth="1"/>
    <col min="10707" max="10709" width="9.140625" style="15"/>
    <col min="10710" max="10710" width="11.85546875" style="15" customWidth="1"/>
    <col min="10711" max="10713" width="9.140625" style="15"/>
    <col min="10714" max="10714" width="10.140625" style="15" customWidth="1"/>
    <col min="10715" max="10721" width="9.140625" style="15"/>
    <col min="10722" max="10722" width="10.28515625" style="15" customWidth="1"/>
    <col min="10723" max="10723" width="9.140625" style="15"/>
    <col min="10724" max="10724" width="8.42578125" style="15" customWidth="1"/>
    <col min="10725" max="10725" width="7.7109375" style="15" customWidth="1"/>
    <col min="10726" max="10726" width="9.28515625" style="15" customWidth="1"/>
    <col min="10727" max="10737" width="9.140625" style="15"/>
    <col min="10738" max="10738" width="10.28515625" style="15" customWidth="1"/>
    <col min="10739" max="10753" width="9.140625" style="15"/>
    <col min="10754" max="10754" width="12.5703125" style="15" customWidth="1"/>
    <col min="10755" max="10954" width="9.140625" style="15"/>
    <col min="10955" max="10955" width="5.5703125" style="15" customWidth="1"/>
    <col min="10956" max="10956" width="40" style="15" customWidth="1"/>
    <col min="10957" max="10962" width="9.7109375" style="15" customWidth="1"/>
    <col min="10963" max="10965" width="9.140625" style="15"/>
    <col min="10966" max="10966" width="11.85546875" style="15" customWidth="1"/>
    <col min="10967" max="10969" width="9.140625" style="15"/>
    <col min="10970" max="10970" width="10.140625" style="15" customWidth="1"/>
    <col min="10971" max="10977" width="9.140625" style="15"/>
    <col min="10978" max="10978" width="10.28515625" style="15" customWidth="1"/>
    <col min="10979" max="10979" width="9.140625" style="15"/>
    <col min="10980" max="10980" width="8.42578125" style="15" customWidth="1"/>
    <col min="10981" max="10981" width="7.7109375" style="15" customWidth="1"/>
    <col min="10982" max="10982" width="9.28515625" style="15" customWidth="1"/>
    <col min="10983" max="10993" width="9.140625" style="15"/>
    <col min="10994" max="10994" width="10.28515625" style="15" customWidth="1"/>
    <col min="10995" max="11009" width="9.140625" style="15"/>
    <col min="11010" max="11010" width="12.5703125" style="15" customWidth="1"/>
    <col min="11011" max="11210" width="9.140625" style="15"/>
    <col min="11211" max="11211" width="5.5703125" style="15" customWidth="1"/>
    <col min="11212" max="11212" width="40" style="15" customWidth="1"/>
    <col min="11213" max="11218" width="9.7109375" style="15" customWidth="1"/>
    <col min="11219" max="11221" width="9.140625" style="15"/>
    <col min="11222" max="11222" width="11.85546875" style="15" customWidth="1"/>
    <col min="11223" max="11225" width="9.140625" style="15"/>
    <col min="11226" max="11226" width="10.140625" style="15" customWidth="1"/>
    <col min="11227" max="11233" width="9.140625" style="15"/>
    <col min="11234" max="11234" width="10.28515625" style="15" customWidth="1"/>
    <col min="11235" max="11235" width="9.140625" style="15"/>
    <col min="11236" max="11236" width="8.42578125" style="15" customWidth="1"/>
    <col min="11237" max="11237" width="7.7109375" style="15" customWidth="1"/>
    <col min="11238" max="11238" width="9.28515625" style="15" customWidth="1"/>
    <col min="11239" max="11249" width="9.140625" style="15"/>
    <col min="11250" max="11250" width="10.28515625" style="15" customWidth="1"/>
    <col min="11251" max="11265" width="9.140625" style="15"/>
    <col min="11266" max="11266" width="12.5703125" style="15" customWidth="1"/>
    <col min="11267" max="11466" width="9.140625" style="15"/>
    <col min="11467" max="11467" width="5.5703125" style="15" customWidth="1"/>
    <col min="11468" max="11468" width="40" style="15" customWidth="1"/>
    <col min="11469" max="11474" width="9.7109375" style="15" customWidth="1"/>
    <col min="11475" max="11477" width="9.140625" style="15"/>
    <col min="11478" max="11478" width="11.85546875" style="15" customWidth="1"/>
    <col min="11479" max="11481" width="9.140625" style="15"/>
    <col min="11482" max="11482" width="10.140625" style="15" customWidth="1"/>
    <col min="11483" max="11489" width="9.140625" style="15"/>
    <col min="11490" max="11490" width="10.28515625" style="15" customWidth="1"/>
    <col min="11491" max="11491" width="9.140625" style="15"/>
    <col min="11492" max="11492" width="8.42578125" style="15" customWidth="1"/>
    <col min="11493" max="11493" width="7.7109375" style="15" customWidth="1"/>
    <col min="11494" max="11494" width="9.28515625" style="15" customWidth="1"/>
    <col min="11495" max="11505" width="9.140625" style="15"/>
    <col min="11506" max="11506" width="10.28515625" style="15" customWidth="1"/>
    <col min="11507" max="11521" width="9.140625" style="15"/>
    <col min="11522" max="11522" width="12.5703125" style="15" customWidth="1"/>
    <col min="11523" max="11722" width="9.140625" style="15"/>
    <col min="11723" max="11723" width="5.5703125" style="15" customWidth="1"/>
    <col min="11724" max="11724" width="40" style="15" customWidth="1"/>
    <col min="11725" max="11730" width="9.7109375" style="15" customWidth="1"/>
    <col min="11731" max="11733" width="9.140625" style="15"/>
    <col min="11734" max="11734" width="11.85546875" style="15" customWidth="1"/>
    <col min="11735" max="11737" width="9.140625" style="15"/>
    <col min="11738" max="11738" width="10.140625" style="15" customWidth="1"/>
    <col min="11739" max="11745" width="9.140625" style="15"/>
    <col min="11746" max="11746" width="10.28515625" style="15" customWidth="1"/>
    <col min="11747" max="11747" width="9.140625" style="15"/>
    <col min="11748" max="11748" width="8.42578125" style="15" customWidth="1"/>
    <col min="11749" max="11749" width="7.7109375" style="15" customWidth="1"/>
    <col min="11750" max="11750" width="9.28515625" style="15" customWidth="1"/>
    <col min="11751" max="11761" width="9.140625" style="15"/>
    <col min="11762" max="11762" width="10.28515625" style="15" customWidth="1"/>
    <col min="11763" max="11777" width="9.140625" style="15"/>
    <col min="11778" max="11778" width="12.5703125" style="15" customWidth="1"/>
    <col min="11779" max="11978" width="9.140625" style="15"/>
    <col min="11979" max="11979" width="5.5703125" style="15" customWidth="1"/>
    <col min="11980" max="11980" width="40" style="15" customWidth="1"/>
    <col min="11981" max="11986" width="9.7109375" style="15" customWidth="1"/>
    <col min="11987" max="11989" width="9.140625" style="15"/>
    <col min="11990" max="11990" width="11.85546875" style="15" customWidth="1"/>
    <col min="11991" max="11993" width="9.140625" style="15"/>
    <col min="11994" max="11994" width="10.140625" style="15" customWidth="1"/>
    <col min="11995" max="12001" width="9.140625" style="15"/>
    <col min="12002" max="12002" width="10.28515625" style="15" customWidth="1"/>
    <col min="12003" max="12003" width="9.140625" style="15"/>
    <col min="12004" max="12004" width="8.42578125" style="15" customWidth="1"/>
    <col min="12005" max="12005" width="7.7109375" style="15" customWidth="1"/>
    <col min="12006" max="12006" width="9.28515625" style="15" customWidth="1"/>
    <col min="12007" max="12017" width="9.140625" style="15"/>
    <col min="12018" max="12018" width="10.28515625" style="15" customWidth="1"/>
    <col min="12019" max="12033" width="9.140625" style="15"/>
    <col min="12034" max="12034" width="12.5703125" style="15" customWidth="1"/>
    <col min="12035" max="12234" width="9.140625" style="15"/>
    <col min="12235" max="12235" width="5.5703125" style="15" customWidth="1"/>
    <col min="12236" max="12236" width="40" style="15" customWidth="1"/>
    <col min="12237" max="12242" width="9.7109375" style="15" customWidth="1"/>
    <col min="12243" max="12245" width="9.140625" style="15"/>
    <col min="12246" max="12246" width="11.85546875" style="15" customWidth="1"/>
    <col min="12247" max="12249" width="9.140625" style="15"/>
    <col min="12250" max="12250" width="10.140625" style="15" customWidth="1"/>
    <col min="12251" max="12257" width="9.140625" style="15"/>
    <col min="12258" max="12258" width="10.28515625" style="15" customWidth="1"/>
    <col min="12259" max="12259" width="9.140625" style="15"/>
    <col min="12260" max="12260" width="8.42578125" style="15" customWidth="1"/>
    <col min="12261" max="12261" width="7.7109375" style="15" customWidth="1"/>
    <col min="12262" max="12262" width="9.28515625" style="15" customWidth="1"/>
    <col min="12263" max="12273" width="9.140625" style="15"/>
    <col min="12274" max="12274" width="10.28515625" style="15" customWidth="1"/>
    <col min="12275" max="12289" width="9.140625" style="15"/>
    <col min="12290" max="12290" width="12.5703125" style="15" customWidth="1"/>
    <col min="12291" max="12490" width="9.140625" style="15"/>
    <col min="12491" max="12491" width="5.5703125" style="15" customWidth="1"/>
    <col min="12492" max="12492" width="40" style="15" customWidth="1"/>
    <col min="12493" max="12498" width="9.7109375" style="15" customWidth="1"/>
    <col min="12499" max="12501" width="9.140625" style="15"/>
    <col min="12502" max="12502" width="11.85546875" style="15" customWidth="1"/>
    <col min="12503" max="12505" width="9.140625" style="15"/>
    <col min="12506" max="12506" width="10.140625" style="15" customWidth="1"/>
    <col min="12507" max="12513" width="9.140625" style="15"/>
    <col min="12514" max="12514" width="10.28515625" style="15" customWidth="1"/>
    <col min="12515" max="12515" width="9.140625" style="15"/>
    <col min="12516" max="12516" width="8.42578125" style="15" customWidth="1"/>
    <col min="12517" max="12517" width="7.7109375" style="15" customWidth="1"/>
    <col min="12518" max="12518" width="9.28515625" style="15" customWidth="1"/>
    <col min="12519" max="12529" width="9.140625" style="15"/>
    <col min="12530" max="12530" width="10.28515625" style="15" customWidth="1"/>
    <col min="12531" max="12545" width="9.140625" style="15"/>
    <col min="12546" max="12546" width="12.5703125" style="15" customWidth="1"/>
    <col min="12547" max="12746" width="9.140625" style="15"/>
    <col min="12747" max="12747" width="5.5703125" style="15" customWidth="1"/>
    <col min="12748" max="12748" width="40" style="15" customWidth="1"/>
    <col min="12749" max="12754" width="9.7109375" style="15" customWidth="1"/>
    <col min="12755" max="12757" width="9.140625" style="15"/>
    <col min="12758" max="12758" width="11.85546875" style="15" customWidth="1"/>
    <col min="12759" max="12761" width="9.140625" style="15"/>
    <col min="12762" max="12762" width="10.140625" style="15" customWidth="1"/>
    <col min="12763" max="12769" width="9.140625" style="15"/>
    <col min="12770" max="12770" width="10.28515625" style="15" customWidth="1"/>
    <col min="12771" max="12771" width="9.140625" style="15"/>
    <col min="12772" max="12772" width="8.42578125" style="15" customWidth="1"/>
    <col min="12773" max="12773" width="7.7109375" style="15" customWidth="1"/>
    <col min="12774" max="12774" width="9.28515625" style="15" customWidth="1"/>
    <col min="12775" max="12785" width="9.140625" style="15"/>
    <col min="12786" max="12786" width="10.28515625" style="15" customWidth="1"/>
    <col min="12787" max="12801" width="9.140625" style="15"/>
    <col min="12802" max="12802" width="12.5703125" style="15" customWidth="1"/>
    <col min="12803" max="13002" width="9.140625" style="15"/>
    <col min="13003" max="13003" width="5.5703125" style="15" customWidth="1"/>
    <col min="13004" max="13004" width="40" style="15" customWidth="1"/>
    <col min="13005" max="13010" width="9.7109375" style="15" customWidth="1"/>
    <col min="13011" max="13013" width="9.140625" style="15"/>
    <col min="13014" max="13014" width="11.85546875" style="15" customWidth="1"/>
    <col min="13015" max="13017" width="9.140625" style="15"/>
    <col min="13018" max="13018" width="10.140625" style="15" customWidth="1"/>
    <col min="13019" max="13025" width="9.140625" style="15"/>
    <col min="13026" max="13026" width="10.28515625" style="15" customWidth="1"/>
    <col min="13027" max="13027" width="9.140625" style="15"/>
    <col min="13028" max="13028" width="8.42578125" style="15" customWidth="1"/>
    <col min="13029" max="13029" width="7.7109375" style="15" customWidth="1"/>
    <col min="13030" max="13030" width="9.28515625" style="15" customWidth="1"/>
    <col min="13031" max="13041" width="9.140625" style="15"/>
    <col min="13042" max="13042" width="10.28515625" style="15" customWidth="1"/>
    <col min="13043" max="13057" width="9.140625" style="15"/>
    <col min="13058" max="13058" width="12.5703125" style="15" customWidth="1"/>
    <col min="13059" max="13258" width="9.140625" style="15"/>
    <col min="13259" max="13259" width="5.5703125" style="15" customWidth="1"/>
    <col min="13260" max="13260" width="40" style="15" customWidth="1"/>
    <col min="13261" max="13266" width="9.7109375" style="15" customWidth="1"/>
    <col min="13267" max="13269" width="9.140625" style="15"/>
    <col min="13270" max="13270" width="11.85546875" style="15" customWidth="1"/>
    <col min="13271" max="13273" width="9.140625" style="15"/>
    <col min="13274" max="13274" width="10.140625" style="15" customWidth="1"/>
    <col min="13275" max="13281" width="9.140625" style="15"/>
    <col min="13282" max="13282" width="10.28515625" style="15" customWidth="1"/>
    <col min="13283" max="13283" width="9.140625" style="15"/>
    <col min="13284" max="13284" width="8.42578125" style="15" customWidth="1"/>
    <col min="13285" max="13285" width="7.7109375" style="15" customWidth="1"/>
    <col min="13286" max="13286" width="9.28515625" style="15" customWidth="1"/>
    <col min="13287" max="13297" width="9.140625" style="15"/>
    <col min="13298" max="13298" width="10.28515625" style="15" customWidth="1"/>
    <col min="13299" max="13313" width="9.140625" style="15"/>
    <col min="13314" max="13314" width="12.5703125" style="15" customWidth="1"/>
    <col min="13315" max="13514" width="9.140625" style="15"/>
    <col min="13515" max="13515" width="5.5703125" style="15" customWidth="1"/>
    <col min="13516" max="13516" width="40" style="15" customWidth="1"/>
    <col min="13517" max="13522" width="9.7109375" style="15" customWidth="1"/>
    <col min="13523" max="13525" width="9.140625" style="15"/>
    <col min="13526" max="13526" width="11.85546875" style="15" customWidth="1"/>
    <col min="13527" max="13529" width="9.140625" style="15"/>
    <col min="13530" max="13530" width="10.140625" style="15" customWidth="1"/>
    <col min="13531" max="13537" width="9.140625" style="15"/>
    <col min="13538" max="13538" width="10.28515625" style="15" customWidth="1"/>
    <col min="13539" max="13539" width="9.140625" style="15"/>
    <col min="13540" max="13540" width="8.42578125" style="15" customWidth="1"/>
    <col min="13541" max="13541" width="7.7109375" style="15" customWidth="1"/>
    <col min="13542" max="13542" width="9.28515625" style="15" customWidth="1"/>
    <col min="13543" max="13553" width="9.140625" style="15"/>
    <col min="13554" max="13554" width="10.28515625" style="15" customWidth="1"/>
    <col min="13555" max="13569" width="9.140625" style="15"/>
    <col min="13570" max="13570" width="12.5703125" style="15" customWidth="1"/>
    <col min="13571" max="13770" width="9.140625" style="15"/>
    <col min="13771" max="13771" width="5.5703125" style="15" customWidth="1"/>
    <col min="13772" max="13772" width="40" style="15" customWidth="1"/>
    <col min="13773" max="13778" width="9.7109375" style="15" customWidth="1"/>
    <col min="13779" max="13781" width="9.140625" style="15"/>
    <col min="13782" max="13782" width="11.85546875" style="15" customWidth="1"/>
    <col min="13783" max="13785" width="9.140625" style="15"/>
    <col min="13786" max="13786" width="10.140625" style="15" customWidth="1"/>
    <col min="13787" max="13793" width="9.140625" style="15"/>
    <col min="13794" max="13794" width="10.28515625" style="15" customWidth="1"/>
    <col min="13795" max="13795" width="9.140625" style="15"/>
    <col min="13796" max="13796" width="8.42578125" style="15" customWidth="1"/>
    <col min="13797" max="13797" width="7.7109375" style="15" customWidth="1"/>
    <col min="13798" max="13798" width="9.28515625" style="15" customWidth="1"/>
    <col min="13799" max="13809" width="9.140625" style="15"/>
    <col min="13810" max="13810" width="10.28515625" style="15" customWidth="1"/>
    <col min="13811" max="13825" width="9.140625" style="15"/>
    <col min="13826" max="13826" width="12.5703125" style="15" customWidth="1"/>
    <col min="13827" max="14026" width="9.140625" style="15"/>
    <col min="14027" max="14027" width="5.5703125" style="15" customWidth="1"/>
    <col min="14028" max="14028" width="40" style="15" customWidth="1"/>
    <col min="14029" max="14034" width="9.7109375" style="15" customWidth="1"/>
    <col min="14035" max="14037" width="9.140625" style="15"/>
    <col min="14038" max="14038" width="11.85546875" style="15" customWidth="1"/>
    <col min="14039" max="14041" width="9.140625" style="15"/>
    <col min="14042" max="14042" width="10.140625" style="15" customWidth="1"/>
    <col min="14043" max="14049" width="9.140625" style="15"/>
    <col min="14050" max="14050" width="10.28515625" style="15" customWidth="1"/>
    <col min="14051" max="14051" width="9.140625" style="15"/>
    <col min="14052" max="14052" width="8.42578125" style="15" customWidth="1"/>
    <col min="14053" max="14053" width="7.7109375" style="15" customWidth="1"/>
    <col min="14054" max="14054" width="9.28515625" style="15" customWidth="1"/>
    <col min="14055" max="14065" width="9.140625" style="15"/>
    <col min="14066" max="14066" width="10.28515625" style="15" customWidth="1"/>
    <col min="14067" max="14081" width="9.140625" style="15"/>
    <col min="14082" max="14082" width="12.5703125" style="15" customWidth="1"/>
    <col min="14083" max="14282" width="9.140625" style="15"/>
    <col min="14283" max="14283" width="5.5703125" style="15" customWidth="1"/>
    <col min="14284" max="14284" width="40" style="15" customWidth="1"/>
    <col min="14285" max="14290" width="9.7109375" style="15" customWidth="1"/>
    <col min="14291" max="14293" width="9.140625" style="15"/>
    <col min="14294" max="14294" width="11.85546875" style="15" customWidth="1"/>
    <col min="14295" max="14297" width="9.140625" style="15"/>
    <col min="14298" max="14298" width="10.140625" style="15" customWidth="1"/>
    <col min="14299" max="14305" width="9.140625" style="15"/>
    <col min="14306" max="14306" width="10.28515625" style="15" customWidth="1"/>
    <col min="14307" max="14307" width="9.140625" style="15"/>
    <col min="14308" max="14308" width="8.42578125" style="15" customWidth="1"/>
    <col min="14309" max="14309" width="7.7109375" style="15" customWidth="1"/>
    <col min="14310" max="14310" width="9.28515625" style="15" customWidth="1"/>
    <col min="14311" max="14321" width="9.140625" style="15"/>
    <col min="14322" max="14322" width="10.28515625" style="15" customWidth="1"/>
    <col min="14323" max="14337" width="9.140625" style="15"/>
    <col min="14338" max="14338" width="12.5703125" style="15" customWidth="1"/>
    <col min="14339" max="14538" width="9.140625" style="15"/>
    <col min="14539" max="14539" width="5.5703125" style="15" customWidth="1"/>
    <col min="14540" max="14540" width="40" style="15" customWidth="1"/>
    <col min="14541" max="14546" width="9.7109375" style="15" customWidth="1"/>
    <col min="14547" max="14549" width="9.140625" style="15"/>
    <col min="14550" max="14550" width="11.85546875" style="15" customWidth="1"/>
    <col min="14551" max="14553" width="9.140625" style="15"/>
    <col min="14554" max="14554" width="10.140625" style="15" customWidth="1"/>
    <col min="14555" max="14561" width="9.140625" style="15"/>
    <col min="14562" max="14562" width="10.28515625" style="15" customWidth="1"/>
    <col min="14563" max="14563" width="9.140625" style="15"/>
    <col min="14564" max="14564" width="8.42578125" style="15" customWidth="1"/>
    <col min="14565" max="14565" width="7.7109375" style="15" customWidth="1"/>
    <col min="14566" max="14566" width="9.28515625" style="15" customWidth="1"/>
    <col min="14567" max="14577" width="9.140625" style="15"/>
    <col min="14578" max="14578" width="10.28515625" style="15" customWidth="1"/>
    <col min="14579" max="14593" width="9.140625" style="15"/>
    <col min="14594" max="14594" width="12.5703125" style="15" customWidth="1"/>
    <col min="14595" max="14794" width="9.140625" style="15"/>
    <col min="14795" max="14795" width="5.5703125" style="15" customWidth="1"/>
    <col min="14796" max="14796" width="40" style="15" customWidth="1"/>
    <col min="14797" max="14802" width="9.7109375" style="15" customWidth="1"/>
    <col min="14803" max="14805" width="9.140625" style="15"/>
    <col min="14806" max="14806" width="11.85546875" style="15" customWidth="1"/>
    <col min="14807" max="14809" width="9.140625" style="15"/>
    <col min="14810" max="14810" width="10.140625" style="15" customWidth="1"/>
    <col min="14811" max="14817" width="9.140625" style="15"/>
    <col min="14818" max="14818" width="10.28515625" style="15" customWidth="1"/>
    <col min="14819" max="14819" width="9.140625" style="15"/>
    <col min="14820" max="14820" width="8.42578125" style="15" customWidth="1"/>
    <col min="14821" max="14821" width="7.7109375" style="15" customWidth="1"/>
    <col min="14822" max="14822" width="9.28515625" style="15" customWidth="1"/>
    <col min="14823" max="14833" width="9.140625" style="15"/>
    <col min="14834" max="14834" width="10.28515625" style="15" customWidth="1"/>
    <col min="14835" max="14849" width="9.140625" style="15"/>
    <col min="14850" max="14850" width="12.5703125" style="15" customWidth="1"/>
    <col min="14851" max="15050" width="9.140625" style="15"/>
    <col min="15051" max="15051" width="5.5703125" style="15" customWidth="1"/>
    <col min="15052" max="15052" width="40" style="15" customWidth="1"/>
    <col min="15053" max="15058" width="9.7109375" style="15" customWidth="1"/>
    <col min="15059" max="15061" width="9.140625" style="15"/>
    <col min="15062" max="15062" width="11.85546875" style="15" customWidth="1"/>
    <col min="15063" max="15065" width="9.140625" style="15"/>
    <col min="15066" max="15066" width="10.140625" style="15" customWidth="1"/>
    <col min="15067" max="15073" width="9.140625" style="15"/>
    <col min="15074" max="15074" width="10.28515625" style="15" customWidth="1"/>
    <col min="15075" max="15075" width="9.140625" style="15"/>
    <col min="15076" max="15076" width="8.42578125" style="15" customWidth="1"/>
    <col min="15077" max="15077" width="7.7109375" style="15" customWidth="1"/>
    <col min="15078" max="15078" width="9.28515625" style="15" customWidth="1"/>
    <col min="15079" max="15089" width="9.140625" style="15"/>
    <col min="15090" max="15090" width="10.28515625" style="15" customWidth="1"/>
    <col min="15091" max="15105" width="9.140625" style="15"/>
    <col min="15106" max="15106" width="12.5703125" style="15" customWidth="1"/>
    <col min="15107" max="15306" width="9.140625" style="15"/>
    <col min="15307" max="15307" width="5.5703125" style="15" customWidth="1"/>
    <col min="15308" max="15308" width="40" style="15" customWidth="1"/>
    <col min="15309" max="15314" width="9.7109375" style="15" customWidth="1"/>
    <col min="15315" max="15317" width="9.140625" style="15"/>
    <col min="15318" max="15318" width="11.85546875" style="15" customWidth="1"/>
    <col min="15319" max="15321" width="9.140625" style="15"/>
    <col min="15322" max="15322" width="10.140625" style="15" customWidth="1"/>
    <col min="15323" max="15329" width="9.140625" style="15"/>
    <col min="15330" max="15330" width="10.28515625" style="15" customWidth="1"/>
    <col min="15331" max="15331" width="9.140625" style="15"/>
    <col min="15332" max="15332" width="8.42578125" style="15" customWidth="1"/>
    <col min="15333" max="15333" width="7.7109375" style="15" customWidth="1"/>
    <col min="15334" max="15334" width="9.28515625" style="15" customWidth="1"/>
    <col min="15335" max="15345" width="9.140625" style="15"/>
    <col min="15346" max="15346" width="10.28515625" style="15" customWidth="1"/>
    <col min="15347" max="15361" width="9.140625" style="15"/>
    <col min="15362" max="15362" width="12.5703125" style="15" customWidth="1"/>
    <col min="15363" max="15562" width="9.140625" style="15"/>
    <col min="15563" max="15563" width="5.5703125" style="15" customWidth="1"/>
    <col min="15564" max="15564" width="40" style="15" customWidth="1"/>
    <col min="15565" max="15570" width="9.7109375" style="15" customWidth="1"/>
    <col min="15571" max="15573" width="9.140625" style="15"/>
    <col min="15574" max="15574" width="11.85546875" style="15" customWidth="1"/>
    <col min="15575" max="15577" width="9.140625" style="15"/>
    <col min="15578" max="15578" width="10.140625" style="15" customWidth="1"/>
    <col min="15579" max="15585" width="9.140625" style="15"/>
    <col min="15586" max="15586" width="10.28515625" style="15" customWidth="1"/>
    <col min="15587" max="15587" width="9.140625" style="15"/>
    <col min="15588" max="15588" width="8.42578125" style="15" customWidth="1"/>
    <col min="15589" max="15589" width="7.7109375" style="15" customWidth="1"/>
    <col min="15590" max="15590" width="9.28515625" style="15" customWidth="1"/>
    <col min="15591" max="15601" width="9.140625" style="15"/>
    <col min="15602" max="15602" width="10.28515625" style="15" customWidth="1"/>
    <col min="15603" max="15617" width="9.140625" style="15"/>
    <col min="15618" max="15618" width="12.5703125" style="15" customWidth="1"/>
    <col min="15619" max="15818" width="9.140625" style="15"/>
    <col min="15819" max="15819" width="5.5703125" style="15" customWidth="1"/>
    <col min="15820" max="15820" width="40" style="15" customWidth="1"/>
    <col min="15821" max="15826" width="9.7109375" style="15" customWidth="1"/>
    <col min="15827" max="15829" width="9.140625" style="15"/>
    <col min="15830" max="15830" width="11.85546875" style="15" customWidth="1"/>
    <col min="15831" max="15833" width="9.140625" style="15"/>
    <col min="15834" max="15834" width="10.140625" style="15" customWidth="1"/>
    <col min="15835" max="15841" width="9.140625" style="15"/>
    <col min="15842" max="15842" width="10.28515625" style="15" customWidth="1"/>
    <col min="15843" max="15843" width="9.140625" style="15"/>
    <col min="15844" max="15844" width="8.42578125" style="15" customWidth="1"/>
    <col min="15845" max="15845" width="7.7109375" style="15" customWidth="1"/>
    <col min="15846" max="15846" width="9.28515625" style="15" customWidth="1"/>
    <col min="15847" max="15857" width="9.140625" style="15"/>
    <col min="15858" max="15858" width="10.28515625" style="15" customWidth="1"/>
    <col min="15859" max="15873" width="9.140625" style="15"/>
    <col min="15874" max="15874" width="12.5703125" style="15" customWidth="1"/>
    <col min="15875" max="16074" width="9.140625" style="15"/>
    <col min="16075" max="16075" width="5.5703125" style="15" customWidth="1"/>
    <col min="16076" max="16076" width="40" style="15" customWidth="1"/>
    <col min="16077" max="16082" width="9.7109375" style="15" customWidth="1"/>
    <col min="16083" max="16085" width="9.140625" style="15"/>
    <col min="16086" max="16086" width="11.85546875" style="15" customWidth="1"/>
    <col min="16087" max="16089" width="9.140625" style="15"/>
    <col min="16090" max="16090" width="10.140625" style="15" customWidth="1"/>
    <col min="16091" max="16097" width="9.140625" style="15"/>
    <col min="16098" max="16098" width="10.28515625" style="15" customWidth="1"/>
    <col min="16099" max="16099" width="9.140625" style="15"/>
    <col min="16100" max="16100" width="8.42578125" style="15" customWidth="1"/>
    <col min="16101" max="16101" width="7.7109375" style="15" customWidth="1"/>
    <col min="16102" max="16102" width="9.28515625" style="15" customWidth="1"/>
    <col min="16103" max="16113" width="9.140625" style="15"/>
    <col min="16114" max="16114" width="10.28515625" style="15" customWidth="1"/>
    <col min="16115" max="16129" width="9.140625" style="15"/>
    <col min="16130" max="16130" width="12.5703125" style="15" customWidth="1"/>
    <col min="16131" max="16384" width="9.140625" style="15"/>
  </cols>
  <sheetData>
    <row r="1" spans="1:3" s="2" customFormat="1" x14ac:dyDescent="0.25">
      <c r="A1" s="56" t="s">
        <v>96</v>
      </c>
      <c r="B1" s="56"/>
      <c r="C1" s="1"/>
    </row>
    <row r="2" spans="1:3" s="2" customFormat="1" ht="12.75" customHeight="1" x14ac:dyDescent="0.25">
      <c r="A2" s="56" t="s">
        <v>93</v>
      </c>
      <c r="B2" s="56"/>
      <c r="C2" s="1"/>
    </row>
    <row r="3" spans="1:3" s="2" customFormat="1" x14ac:dyDescent="0.25">
      <c r="A3" s="56" t="s">
        <v>94</v>
      </c>
      <c r="B3" s="56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97</v>
      </c>
      <c r="C5" s="6">
        <v>601.3056222222076</v>
      </c>
    </row>
    <row r="6" spans="1:3" s="2" customFormat="1" x14ac:dyDescent="0.25">
      <c r="A6" s="8"/>
      <c r="B6" s="9" t="s">
        <v>95</v>
      </c>
      <c r="C6" s="10"/>
    </row>
    <row r="7" spans="1:3" x14ac:dyDescent="0.25">
      <c r="A7" s="12"/>
      <c r="B7" s="13" t="s">
        <v>0</v>
      </c>
      <c r="C7" s="14">
        <v>2746.0680000000002</v>
      </c>
    </row>
    <row r="8" spans="1:3" x14ac:dyDescent="0.25">
      <c r="A8" s="16"/>
      <c r="B8" s="17" t="s">
        <v>1</v>
      </c>
      <c r="C8" s="14">
        <v>0</v>
      </c>
    </row>
    <row r="9" spans="1:3" x14ac:dyDescent="0.25">
      <c r="A9" s="16"/>
      <c r="B9" s="17" t="s">
        <v>2</v>
      </c>
      <c r="C9" s="14">
        <v>5972.8799999999983</v>
      </c>
    </row>
    <row r="10" spans="1:3" x14ac:dyDescent="0.25">
      <c r="A10" s="16"/>
      <c r="B10" s="17" t="s">
        <v>3</v>
      </c>
      <c r="C10" s="14">
        <v>0</v>
      </c>
    </row>
    <row r="11" spans="1:3" x14ac:dyDescent="0.25">
      <c r="A11" s="18"/>
      <c r="B11" s="13" t="s">
        <v>4</v>
      </c>
      <c r="C11" s="14">
        <v>0</v>
      </c>
    </row>
    <row r="12" spans="1:3" x14ac:dyDescent="0.25">
      <c r="A12" s="16"/>
      <c r="B12" s="17" t="s">
        <v>5</v>
      </c>
      <c r="C12" s="14">
        <v>0</v>
      </c>
    </row>
    <row r="13" spans="1:3" ht="16.5" thickBot="1" x14ac:dyDescent="0.3">
      <c r="A13" s="19"/>
      <c r="B13" s="20" t="s">
        <v>6</v>
      </c>
      <c r="C13" s="47">
        <f>SUM(C7:C12)</f>
        <v>8718.9479999999985</v>
      </c>
    </row>
    <row r="14" spans="1:3" ht="16.5" thickBot="1" x14ac:dyDescent="0.3">
      <c r="A14" s="21" t="s">
        <v>7</v>
      </c>
      <c r="B14" s="22" t="s">
        <v>8</v>
      </c>
      <c r="C14" s="14"/>
    </row>
    <row r="15" spans="1:3" x14ac:dyDescent="0.25">
      <c r="A15" s="18"/>
      <c r="B15" s="13" t="s">
        <v>9</v>
      </c>
      <c r="C15" s="14">
        <v>0</v>
      </c>
    </row>
    <row r="16" spans="1:3" x14ac:dyDescent="0.25">
      <c r="A16" s="16"/>
      <c r="B16" s="17" t="s">
        <v>10</v>
      </c>
      <c r="C16" s="14">
        <v>0</v>
      </c>
    </row>
    <row r="17" spans="1:3" x14ac:dyDescent="0.25">
      <c r="A17" s="19"/>
      <c r="B17" s="20" t="s">
        <v>11</v>
      </c>
      <c r="C17" s="14">
        <v>0</v>
      </c>
    </row>
    <row r="18" spans="1:3" x14ac:dyDescent="0.25">
      <c r="A18" s="19"/>
      <c r="B18" s="20" t="s">
        <v>12</v>
      </c>
      <c r="C18" s="14">
        <v>0</v>
      </c>
    </row>
    <row r="19" spans="1:3" ht="16.5" thickBot="1" x14ac:dyDescent="0.3">
      <c r="A19" s="23"/>
      <c r="B19" s="20" t="s">
        <v>6</v>
      </c>
      <c r="C19" s="47">
        <v>0</v>
      </c>
    </row>
    <row r="20" spans="1:3" ht="16.5" thickBot="1" x14ac:dyDescent="0.3">
      <c r="A20" s="24" t="s">
        <v>13</v>
      </c>
      <c r="B20" s="25" t="s">
        <v>14</v>
      </c>
      <c r="C20" s="14"/>
    </row>
    <row r="21" spans="1:3" ht="31.5" x14ac:dyDescent="0.25">
      <c r="A21" s="18"/>
      <c r="B21" s="13" t="s">
        <v>15</v>
      </c>
      <c r="C21" s="14">
        <v>1138.32</v>
      </c>
    </row>
    <row r="22" spans="1:3" x14ac:dyDescent="0.25">
      <c r="A22" s="16"/>
      <c r="B22" s="17" t="s">
        <v>16</v>
      </c>
      <c r="C22" s="14">
        <v>1779.26</v>
      </c>
    </row>
    <row r="23" spans="1:3" x14ac:dyDescent="0.25">
      <c r="A23" s="16"/>
      <c r="B23" s="17" t="s">
        <v>17</v>
      </c>
      <c r="C23" s="14">
        <v>1479.24</v>
      </c>
    </row>
    <row r="24" spans="1:3" x14ac:dyDescent="0.25">
      <c r="A24" s="16"/>
      <c r="B24" s="17" t="s">
        <v>18</v>
      </c>
      <c r="C24" s="14">
        <v>468.26499999999999</v>
      </c>
    </row>
    <row r="25" spans="1:3" x14ac:dyDescent="0.25">
      <c r="A25" s="19"/>
      <c r="B25" s="20" t="s">
        <v>19</v>
      </c>
      <c r="C25" s="14">
        <v>341</v>
      </c>
    </row>
    <row r="26" spans="1:3" x14ac:dyDescent="0.25">
      <c r="A26" s="19"/>
      <c r="B26" s="20" t="s">
        <v>20</v>
      </c>
      <c r="C26" s="14">
        <v>1749.44</v>
      </c>
    </row>
    <row r="27" spans="1:3" ht="16.5" thickBot="1" x14ac:dyDescent="0.3">
      <c r="A27" s="19"/>
      <c r="B27" s="20" t="s">
        <v>6</v>
      </c>
      <c r="C27" s="47">
        <f>SUM(C21:C26)</f>
        <v>6955.5249999999996</v>
      </c>
    </row>
    <row r="28" spans="1:3" ht="16.5" thickBot="1" x14ac:dyDescent="0.3">
      <c r="A28" s="24" t="s">
        <v>21</v>
      </c>
      <c r="B28" s="25" t="s">
        <v>22</v>
      </c>
      <c r="C28" s="14"/>
    </row>
    <row r="29" spans="1:3" x14ac:dyDescent="0.25">
      <c r="A29" s="26"/>
      <c r="B29" s="13" t="s">
        <v>23</v>
      </c>
      <c r="C29" s="14">
        <v>468.2650000000001</v>
      </c>
    </row>
    <row r="30" spans="1:3" ht="31.5" x14ac:dyDescent="0.25">
      <c r="A30" s="27"/>
      <c r="B30" s="17" t="s">
        <v>24</v>
      </c>
      <c r="C30" s="14">
        <v>8799.0000000000018</v>
      </c>
    </row>
    <row r="31" spans="1:3" ht="31.5" x14ac:dyDescent="0.25">
      <c r="A31" s="27"/>
      <c r="B31" s="17" t="s">
        <v>25</v>
      </c>
      <c r="C31" s="14">
        <v>2740.5</v>
      </c>
    </row>
    <row r="32" spans="1:3" ht="31.5" x14ac:dyDescent="0.25">
      <c r="A32" s="27"/>
      <c r="B32" s="17" t="s">
        <v>26</v>
      </c>
      <c r="C32" s="14">
        <v>0</v>
      </c>
    </row>
    <row r="33" spans="1:3" ht="31.5" x14ac:dyDescent="0.25">
      <c r="A33" s="27"/>
      <c r="B33" s="17" t="s">
        <v>27</v>
      </c>
      <c r="C33" s="14">
        <v>518.40000000000009</v>
      </c>
    </row>
    <row r="34" spans="1:3" ht="31.5" x14ac:dyDescent="0.25">
      <c r="A34" s="27"/>
      <c r="B34" s="17" t="s">
        <v>28</v>
      </c>
      <c r="C34" s="14">
        <v>10160.1</v>
      </c>
    </row>
    <row r="35" spans="1:3" ht="16.5" thickBot="1" x14ac:dyDescent="0.3">
      <c r="A35" s="28"/>
      <c r="B35" s="20" t="s">
        <v>6</v>
      </c>
      <c r="C35" s="47">
        <f>SUM(C29:C34)</f>
        <v>22686.264999999999</v>
      </c>
    </row>
    <row r="36" spans="1:3" ht="16.5" thickBot="1" x14ac:dyDescent="0.3">
      <c r="A36" s="24" t="s">
        <v>29</v>
      </c>
      <c r="B36" s="29" t="s">
        <v>30</v>
      </c>
      <c r="C36" s="47">
        <v>5755.26</v>
      </c>
    </row>
    <row r="37" spans="1:3" ht="16.5" thickBot="1" x14ac:dyDescent="0.3">
      <c r="A37" s="24" t="s">
        <v>31</v>
      </c>
      <c r="B37" s="29" t="s">
        <v>32</v>
      </c>
      <c r="C37" s="47">
        <v>274.60000000000002</v>
      </c>
    </row>
    <row r="38" spans="1:3" ht="32.25" thickBot="1" x14ac:dyDescent="0.3">
      <c r="A38" s="24" t="s">
        <v>33</v>
      </c>
      <c r="B38" s="25" t="s">
        <v>34</v>
      </c>
      <c r="C38" s="14"/>
    </row>
    <row r="39" spans="1:3" ht="31.5" x14ac:dyDescent="0.25">
      <c r="A39" s="30"/>
      <c r="B39" s="31" t="s">
        <v>34</v>
      </c>
      <c r="C39" s="14">
        <v>0</v>
      </c>
    </row>
    <row r="40" spans="1:3" x14ac:dyDescent="0.25">
      <c r="A40" s="27"/>
      <c r="B40" s="13" t="s">
        <v>35</v>
      </c>
      <c r="C40" s="14">
        <v>5037.3999999999996</v>
      </c>
    </row>
    <row r="41" spans="1:3" x14ac:dyDescent="0.25">
      <c r="A41" s="27"/>
      <c r="B41" s="17" t="s">
        <v>36</v>
      </c>
      <c r="C41" s="14">
        <v>5067.3999999999996</v>
      </c>
    </row>
    <row r="42" spans="1:3" x14ac:dyDescent="0.25">
      <c r="A42" s="27"/>
      <c r="B42" s="17" t="s">
        <v>37</v>
      </c>
      <c r="C42" s="14">
        <v>2683.2000000000003</v>
      </c>
    </row>
    <row r="43" spans="1:3" x14ac:dyDescent="0.25">
      <c r="A43" s="27"/>
      <c r="B43" s="17" t="s">
        <v>38</v>
      </c>
      <c r="C43" s="14">
        <v>187.2</v>
      </c>
    </row>
    <row r="44" spans="1:3" x14ac:dyDescent="0.25">
      <c r="A44" s="27"/>
      <c r="B44" s="17" t="s">
        <v>39</v>
      </c>
      <c r="C44" s="14">
        <v>736.56</v>
      </c>
    </row>
    <row r="45" spans="1:3" ht="16.5" thickBot="1" x14ac:dyDescent="0.3">
      <c r="A45" s="28"/>
      <c r="B45" s="20" t="s">
        <v>6</v>
      </c>
      <c r="C45" s="47">
        <f>SUM(C39:C44)</f>
        <v>13711.76</v>
      </c>
    </row>
    <row r="46" spans="1:3" ht="16.5" thickBot="1" x14ac:dyDescent="0.3">
      <c r="A46" s="24" t="s">
        <v>40</v>
      </c>
      <c r="B46" s="25" t="s">
        <v>41</v>
      </c>
      <c r="C46" s="14">
        <v>0</v>
      </c>
    </row>
    <row r="47" spans="1:3" x14ac:dyDescent="0.25">
      <c r="A47" s="27"/>
      <c r="B47" s="17" t="s">
        <v>42</v>
      </c>
      <c r="C47" s="14">
        <v>0</v>
      </c>
    </row>
    <row r="48" spans="1:3" x14ac:dyDescent="0.25">
      <c r="A48" s="28"/>
      <c r="B48" s="13" t="s">
        <v>43</v>
      </c>
      <c r="C48" s="14">
        <v>0</v>
      </c>
    </row>
    <row r="49" spans="1:3" ht="31.5" x14ac:dyDescent="0.25">
      <c r="A49" s="28"/>
      <c r="B49" s="17" t="s">
        <v>44</v>
      </c>
      <c r="C49" s="14">
        <v>0</v>
      </c>
    </row>
    <row r="50" spans="1:3" x14ac:dyDescent="0.25">
      <c r="A50" s="28"/>
      <c r="B50" s="17" t="s">
        <v>45</v>
      </c>
      <c r="C50" s="14">
        <v>0</v>
      </c>
    </row>
    <row r="51" spans="1:3" x14ac:dyDescent="0.25">
      <c r="A51" s="28"/>
      <c r="B51" s="20" t="s">
        <v>46</v>
      </c>
      <c r="C51" s="14">
        <v>157.88</v>
      </c>
    </row>
    <row r="52" spans="1:3" x14ac:dyDescent="0.25">
      <c r="A52" s="28"/>
      <c r="B52" s="20" t="s">
        <v>47</v>
      </c>
      <c r="C52" s="14">
        <v>0</v>
      </c>
    </row>
    <row r="53" spans="1:3" x14ac:dyDescent="0.25">
      <c r="A53" s="28"/>
      <c r="B53" s="20" t="s">
        <v>48</v>
      </c>
      <c r="C53" s="14">
        <v>0</v>
      </c>
    </row>
    <row r="54" spans="1:3" ht="16.5" thickBot="1" x14ac:dyDescent="0.3">
      <c r="A54" s="32"/>
      <c r="B54" s="33" t="s">
        <v>49</v>
      </c>
      <c r="C54" s="47">
        <v>157.88</v>
      </c>
    </row>
    <row r="55" spans="1:3" ht="16.5" thickBot="1" x14ac:dyDescent="0.3">
      <c r="A55" s="24" t="s">
        <v>50</v>
      </c>
      <c r="B55" s="25" t="s">
        <v>51</v>
      </c>
      <c r="C55" s="14"/>
    </row>
    <row r="56" spans="1:3" ht="31.5" x14ac:dyDescent="0.25">
      <c r="A56" s="26"/>
      <c r="B56" s="13" t="s">
        <v>52</v>
      </c>
      <c r="C56" s="14">
        <v>975.88</v>
      </c>
    </row>
    <row r="57" spans="1:3" ht="31.5" x14ac:dyDescent="0.25">
      <c r="A57" s="26"/>
      <c r="B57" s="13" t="s">
        <v>53</v>
      </c>
      <c r="C57" s="14">
        <v>0</v>
      </c>
    </row>
    <row r="58" spans="1:3" ht="31.5" x14ac:dyDescent="0.25">
      <c r="A58" s="27"/>
      <c r="B58" s="17" t="s">
        <v>54</v>
      </c>
      <c r="C58" s="14">
        <v>3903.52</v>
      </c>
    </row>
    <row r="59" spans="1:3" ht="31.5" x14ac:dyDescent="0.25">
      <c r="A59" s="27"/>
      <c r="B59" s="17" t="s">
        <v>55</v>
      </c>
      <c r="C59" s="14">
        <v>2927.64</v>
      </c>
    </row>
    <row r="60" spans="1:3" ht="31.5" x14ac:dyDescent="0.25">
      <c r="A60" s="27"/>
      <c r="B60" s="17" t="s">
        <v>56</v>
      </c>
      <c r="C60" s="14">
        <v>2471.1800000000003</v>
      </c>
    </row>
    <row r="61" spans="1:3" x14ac:dyDescent="0.25">
      <c r="A61" s="28"/>
      <c r="B61" s="20" t="s">
        <v>57</v>
      </c>
      <c r="C61" s="14">
        <v>0</v>
      </c>
    </row>
    <row r="62" spans="1:3" ht="16.5" thickBot="1" x14ac:dyDescent="0.3">
      <c r="A62" s="28"/>
      <c r="B62" s="20" t="s">
        <v>49</v>
      </c>
      <c r="C62" s="47">
        <f>SUM(C56:C61)</f>
        <v>10278.219999999999</v>
      </c>
    </row>
    <row r="63" spans="1:3" ht="32.25" thickBot="1" x14ac:dyDescent="0.3">
      <c r="A63" s="24" t="s">
        <v>58</v>
      </c>
      <c r="B63" s="29" t="s">
        <v>59</v>
      </c>
      <c r="C63" s="47">
        <v>4910.8799999999992</v>
      </c>
    </row>
    <row r="64" spans="1:3" ht="16.5" thickBot="1" x14ac:dyDescent="0.3">
      <c r="A64" s="34" t="s">
        <v>60</v>
      </c>
      <c r="B64" s="35" t="s">
        <v>61</v>
      </c>
      <c r="C64" s="47">
        <v>1369.3799999999999</v>
      </c>
    </row>
    <row r="65" spans="1:3" ht="16.5" thickBot="1" x14ac:dyDescent="0.3">
      <c r="A65" s="24" t="s">
        <v>62</v>
      </c>
      <c r="B65" s="29" t="s">
        <v>63</v>
      </c>
      <c r="C65" s="47">
        <v>0</v>
      </c>
    </row>
    <row r="66" spans="1:3" ht="16.5" thickBot="1" x14ac:dyDescent="0.3">
      <c r="A66" s="36" t="s">
        <v>64</v>
      </c>
      <c r="B66" s="37" t="s">
        <v>65</v>
      </c>
      <c r="C66" s="47">
        <v>0</v>
      </c>
    </row>
    <row r="67" spans="1:3" ht="16.5" thickBot="1" x14ac:dyDescent="0.3">
      <c r="A67" s="24" t="s">
        <v>66</v>
      </c>
      <c r="B67" s="25" t="s">
        <v>67</v>
      </c>
      <c r="C67" s="14"/>
    </row>
    <row r="68" spans="1:3" x14ac:dyDescent="0.25">
      <c r="A68" s="26"/>
      <c r="B68" s="13" t="s">
        <v>68</v>
      </c>
      <c r="C68" s="14">
        <v>5470.44</v>
      </c>
    </row>
    <row r="69" spans="1:3" x14ac:dyDescent="0.25">
      <c r="A69" s="16"/>
      <c r="B69" s="17" t="s">
        <v>69</v>
      </c>
      <c r="C69" s="14">
        <v>0</v>
      </c>
    </row>
    <row r="70" spans="1:3" x14ac:dyDescent="0.25">
      <c r="A70" s="16"/>
      <c r="B70" s="17" t="s">
        <v>70</v>
      </c>
      <c r="C70" s="14">
        <v>0</v>
      </c>
    </row>
    <row r="71" spans="1:3" ht="31.5" x14ac:dyDescent="0.25">
      <c r="A71" s="16"/>
      <c r="B71" s="17" t="s">
        <v>71</v>
      </c>
      <c r="C71" s="14">
        <v>0</v>
      </c>
    </row>
    <row r="72" spans="1:3" ht="31.5" x14ac:dyDescent="0.25">
      <c r="A72" s="16"/>
      <c r="B72" s="17" t="s">
        <v>72</v>
      </c>
      <c r="C72" s="14">
        <v>4013.3999999999992</v>
      </c>
    </row>
    <row r="73" spans="1:3" ht="47.25" x14ac:dyDescent="0.25">
      <c r="A73" s="19"/>
      <c r="B73" s="20" t="s">
        <v>73</v>
      </c>
      <c r="C73" s="14">
        <v>4013.3999999999992</v>
      </c>
    </row>
    <row r="74" spans="1:3" ht="16.5" thickBot="1" x14ac:dyDescent="0.3">
      <c r="A74" s="19"/>
      <c r="B74" s="20" t="s">
        <v>49</v>
      </c>
      <c r="C74" s="47">
        <f>SUM(C68:C73)</f>
        <v>13497.239999999998</v>
      </c>
    </row>
    <row r="75" spans="1:3" ht="16.5" thickBot="1" x14ac:dyDescent="0.3">
      <c r="A75" s="38" t="s">
        <v>74</v>
      </c>
      <c r="B75" s="39" t="s">
        <v>75</v>
      </c>
      <c r="C75" s="14"/>
    </row>
    <row r="76" spans="1:3" x14ac:dyDescent="0.25">
      <c r="A76" s="30"/>
      <c r="B76" s="31" t="s">
        <v>76</v>
      </c>
      <c r="C76" s="14"/>
    </row>
    <row r="77" spans="1:3" x14ac:dyDescent="0.25">
      <c r="A77" s="26"/>
      <c r="B77" s="13" t="s">
        <v>77</v>
      </c>
      <c r="C77" s="14">
        <v>732.83</v>
      </c>
    </row>
    <row r="78" spans="1:3" x14ac:dyDescent="0.25">
      <c r="A78" s="26"/>
      <c r="B78" s="13" t="s">
        <v>78</v>
      </c>
      <c r="C78" s="14">
        <v>732.83</v>
      </c>
    </row>
    <row r="79" spans="1:3" x14ac:dyDescent="0.25">
      <c r="A79" s="27"/>
      <c r="B79" s="17" t="s">
        <v>79</v>
      </c>
      <c r="C79" s="14">
        <v>0</v>
      </c>
    </row>
    <row r="80" spans="1:3" x14ac:dyDescent="0.25">
      <c r="A80" s="27"/>
      <c r="B80" s="17" t="s">
        <v>80</v>
      </c>
      <c r="C80" s="14">
        <v>1316.91</v>
      </c>
    </row>
    <row r="81" spans="1:3" s="42" customFormat="1" ht="20.25" customHeight="1" x14ac:dyDescent="0.25">
      <c r="A81" s="40"/>
      <c r="B81" s="17" t="s">
        <v>81</v>
      </c>
      <c r="C81" s="41">
        <v>0</v>
      </c>
    </row>
    <row r="82" spans="1:3" ht="26.25" customHeight="1" x14ac:dyDescent="0.25">
      <c r="A82" s="27"/>
      <c r="B82" s="17" t="s">
        <v>82</v>
      </c>
      <c r="C82" s="14">
        <v>0</v>
      </c>
    </row>
    <row r="83" spans="1:3" x14ac:dyDescent="0.25">
      <c r="A83" s="27"/>
      <c r="B83" s="17" t="s">
        <v>83</v>
      </c>
      <c r="C83" s="14">
        <v>0</v>
      </c>
    </row>
    <row r="84" spans="1:3" x14ac:dyDescent="0.25">
      <c r="A84" s="28"/>
      <c r="B84" s="20" t="s">
        <v>84</v>
      </c>
      <c r="C84" s="14">
        <v>300</v>
      </c>
    </row>
    <row r="85" spans="1:3" x14ac:dyDescent="0.25">
      <c r="A85" s="43"/>
      <c r="B85" s="20" t="s">
        <v>85</v>
      </c>
      <c r="C85" s="14">
        <v>361.9</v>
      </c>
    </row>
    <row r="86" spans="1:3" x14ac:dyDescent="0.25">
      <c r="A86" s="28"/>
      <c r="B86" s="20" t="s">
        <v>86</v>
      </c>
      <c r="C86" s="14">
        <v>406</v>
      </c>
    </row>
    <row r="87" spans="1:3" x14ac:dyDescent="0.25">
      <c r="A87" s="28"/>
      <c r="B87" s="20" t="s">
        <v>87</v>
      </c>
      <c r="C87" s="14">
        <v>1148.78</v>
      </c>
    </row>
    <row r="88" spans="1:3" ht="16.5" thickBot="1" x14ac:dyDescent="0.3">
      <c r="A88" s="32"/>
      <c r="B88" s="33" t="s">
        <v>49</v>
      </c>
      <c r="C88" s="47">
        <f>SUM(C77:C87)</f>
        <v>4999.25</v>
      </c>
    </row>
    <row r="89" spans="1:3" ht="16.5" thickBot="1" x14ac:dyDescent="0.3">
      <c r="A89" s="21" t="s">
        <v>88</v>
      </c>
      <c r="B89" s="44" t="s">
        <v>89</v>
      </c>
      <c r="C89" s="47"/>
    </row>
    <row r="90" spans="1:3" ht="16.5" thickBot="1" x14ac:dyDescent="0.3">
      <c r="A90" s="24" t="s">
        <v>90</v>
      </c>
      <c r="B90" s="37" t="s">
        <v>91</v>
      </c>
      <c r="C90" s="47">
        <v>23562.78</v>
      </c>
    </row>
    <row r="91" spans="1:3" x14ac:dyDescent="0.25">
      <c r="A91" s="16"/>
      <c r="B91" s="45" t="s">
        <v>92</v>
      </c>
      <c r="C91" s="47">
        <f>C13+C19+C27+C35+C36+C37+C45+C54+C62+C63+C64+C74+C88+C90</f>
        <v>116877.98800000001</v>
      </c>
    </row>
    <row r="92" spans="1:3" s="51" customFormat="1" x14ac:dyDescent="0.25">
      <c r="A92" s="48"/>
      <c r="B92" s="49" t="s">
        <v>98</v>
      </c>
      <c r="C92" s="50">
        <v>112147.92</v>
      </c>
    </row>
    <row r="93" spans="1:3" s="7" customFormat="1" x14ac:dyDescent="0.25">
      <c r="A93" s="48"/>
      <c r="B93" s="49" t="s">
        <v>99</v>
      </c>
      <c r="C93" s="50">
        <v>87344.91</v>
      </c>
    </row>
    <row r="94" spans="1:3" s="7" customFormat="1" x14ac:dyDescent="0.25">
      <c r="A94" s="52"/>
      <c r="B94" s="49" t="s">
        <v>101</v>
      </c>
      <c r="C94" s="53">
        <f>C93-C91</f>
        <v>-29533.078000000009</v>
      </c>
    </row>
    <row r="95" spans="1:3" s="7" customFormat="1" x14ac:dyDescent="0.25">
      <c r="A95" s="52"/>
      <c r="B95" s="49" t="s">
        <v>100</v>
      </c>
      <c r="C95" s="53">
        <f>C94+C5</f>
        <v>-28931.772377777801</v>
      </c>
    </row>
    <row r="96" spans="1:3" s="2" customFormat="1" x14ac:dyDescent="0.25">
      <c r="A96" s="54"/>
      <c r="C96" s="1"/>
    </row>
    <row r="97" spans="1:3" s="2" customFormat="1" x14ac:dyDescent="0.25">
      <c r="A97" s="54"/>
      <c r="C97" s="1"/>
    </row>
    <row r="98" spans="1:3" s="2" customFormat="1" x14ac:dyDescent="0.25">
      <c r="A98" s="54"/>
      <c r="C98" s="1"/>
    </row>
    <row r="99" spans="1:3" s="2" customFormat="1" x14ac:dyDescent="0.25">
      <c r="A99" s="54"/>
      <c r="C99" s="1"/>
    </row>
    <row r="100" spans="1:3" s="2" customFormat="1" x14ac:dyDescent="0.25">
      <c r="A100" s="54"/>
      <c r="C100" s="1"/>
    </row>
    <row r="101" spans="1:3" s="2" customFormat="1" x14ac:dyDescent="0.25">
      <c r="A101" s="54"/>
      <c r="C101" s="1"/>
    </row>
    <row r="102" spans="1:3" s="2" customFormat="1" x14ac:dyDescent="0.25">
      <c r="A102" s="54"/>
      <c r="C102" s="1"/>
    </row>
    <row r="103" spans="1:3" s="2" customFormat="1" x14ac:dyDescent="0.25">
      <c r="A103" s="54"/>
      <c r="C103" s="1"/>
    </row>
    <row r="104" spans="1:3" s="11" customFormat="1" ht="11.25" x14ac:dyDescent="0.2">
      <c r="A104" s="55"/>
    </row>
    <row r="105" spans="1:3" s="11" customFormat="1" ht="11.25" x14ac:dyDescent="0.2">
      <c r="A105" s="55"/>
    </row>
    <row r="106" spans="1:3" s="11" customFormat="1" ht="11.25" x14ac:dyDescent="0.2">
      <c r="A106" s="55"/>
    </row>
    <row r="107" spans="1:3" s="11" customFormat="1" ht="11.25" x14ac:dyDescent="0.2">
      <c r="A107" s="55"/>
    </row>
    <row r="108" spans="1:3" s="11" customFormat="1" ht="11.25" x14ac:dyDescent="0.2">
      <c r="A108" s="55"/>
    </row>
    <row r="109" spans="1:3" s="11" customFormat="1" ht="11.25" x14ac:dyDescent="0.2">
      <c r="A109" s="55"/>
    </row>
    <row r="110" spans="1:3" s="11" customFormat="1" ht="11.25" x14ac:dyDescent="0.2">
      <c r="A110" s="55"/>
    </row>
    <row r="111" spans="1:3" s="11" customFormat="1" ht="11.25" x14ac:dyDescent="0.2">
      <c r="A111" s="55"/>
    </row>
    <row r="112" spans="1:3" s="11" customFormat="1" ht="11.25" x14ac:dyDescent="0.2">
      <c r="A112" s="55"/>
    </row>
    <row r="113" spans="1:1" s="11" customFormat="1" ht="11.25" x14ac:dyDescent="0.2">
      <c r="A113" s="55"/>
    </row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2025-01-27T04:03:53Z</dcterms:created>
  <dcterms:modified xsi:type="dcterms:W3CDTF">2025-02-20T09:24:01Z</dcterms:modified>
</cp:coreProperties>
</file>