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ОТЧЕТ 2024\Отчет ЖЭК6 2024\Полевая\"/>
    </mc:Choice>
  </mc:AlternateContent>
  <bookViews>
    <workbookView xWindow="0" yWindow="0" windowWidth="28800" windowHeight="12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8" i="1" l="1"/>
  <c r="C117" i="1"/>
  <c r="C111" i="1" l="1"/>
  <c r="C78" i="1" l="1"/>
  <c r="C62" i="1"/>
  <c r="C45" i="1"/>
  <c r="C35" i="1"/>
  <c r="C27" i="1"/>
  <c r="C13" i="1"/>
  <c r="C114" i="1" l="1"/>
</calcChain>
</file>

<file path=xl/sharedStrings.xml><?xml version="1.0" encoding="utf-8"?>
<sst xmlns="http://schemas.openxmlformats.org/spreadsheetml/2006/main" count="139" uniqueCount="131">
  <si>
    <t>Влажное подметание лестничных площадок и марш. нижних 2ух эт.</t>
  </si>
  <si>
    <t>Влажное подметание лестничных площадок и маршей выше 2ого эт.</t>
  </si>
  <si>
    <t>Мытье лестничных площадок и маршей  нижних 2ух этажей</t>
  </si>
  <si>
    <t>Мытье лестничных площадок и маршей  выше 2ого эт.</t>
  </si>
  <si>
    <t xml:space="preserve">Генеральная уборка лестничных клеток </t>
  </si>
  <si>
    <t>Мытье окон</t>
  </si>
  <si>
    <t>ИТОГО</t>
  </si>
  <si>
    <t>3</t>
  </si>
  <si>
    <t>Содержание чердака, подвала, кровли</t>
  </si>
  <si>
    <t xml:space="preserve">Очистка чердака  от мусора  </t>
  </si>
  <si>
    <t xml:space="preserve">Очистка  подвалов от мусора  </t>
  </si>
  <si>
    <t>Уборка кровель от мусора</t>
  </si>
  <si>
    <t xml:space="preserve">Удаление с крыш снега и наледи (сбивание сосулей) </t>
  </si>
  <si>
    <t>6</t>
  </si>
  <si>
    <t>Уборка придомовой территории в летний период</t>
  </si>
  <si>
    <t xml:space="preserve">Подметание пешеходных дорожек, крылец, площадок подъездных, бардюр в летний период </t>
  </si>
  <si>
    <t xml:space="preserve">Уборка листьев и сучьев с газонов в летний период </t>
  </si>
  <si>
    <t xml:space="preserve">Уборка случайного мусора с газонов в летний период </t>
  </si>
  <si>
    <t>Уборка контейнерной площадки в летний период</t>
  </si>
  <si>
    <t>Подметание территроии после кошения</t>
  </si>
  <si>
    <t>Сгребание травы после кошения</t>
  </si>
  <si>
    <t>7</t>
  </si>
  <si>
    <t>Уборка придомовой территории в зимний период</t>
  </si>
  <si>
    <t>Уборка контейнерной площадки в зимний период</t>
  </si>
  <si>
    <t>Подметание снега толщиной при снегопаде более 2 см пешеходных дорожек,крылец,бордюр, площадок, отмостки</t>
  </si>
  <si>
    <t xml:space="preserve">Подметание снега толщиной без снегопада до 2 см пешеходных дорожек, крылец, бордюр, площадок </t>
  </si>
  <si>
    <t>Сдвижка и подметание территории в зимний период. Механизированная уборка проезда.</t>
  </si>
  <si>
    <t>Посыпка пешеходных дорожек и проездов противогололедным материалом</t>
  </si>
  <si>
    <t xml:space="preserve">Очистка  крылец, площадок, бордюр, отмосток и части пешеходных дорожек от наледи и льда </t>
  </si>
  <si>
    <t>8</t>
  </si>
  <si>
    <t>Кошение газонов</t>
  </si>
  <si>
    <t>9</t>
  </si>
  <si>
    <t>Очистка урн</t>
  </si>
  <si>
    <t>10</t>
  </si>
  <si>
    <t>Ремонт, регулировка, промывка, испытание, консервация, расконсервация системы отопления</t>
  </si>
  <si>
    <t>промывка трубопроводов системы отопления</t>
  </si>
  <si>
    <t>испытание трубопроводов систем отопления ЦО</t>
  </si>
  <si>
    <t>консервация и расконсервация ЦО</t>
  </si>
  <si>
    <t>регулировка и наладка системы ЦО</t>
  </si>
  <si>
    <t>ликвидация воздушных пробок в стояке отопления</t>
  </si>
  <si>
    <t>11</t>
  </si>
  <si>
    <t xml:space="preserve"> Подготовка многоквартирного дома к сезонной эксплуатации</t>
  </si>
  <si>
    <t>Ремонт просевшей отмостки</t>
  </si>
  <si>
    <t>Ремонт и укрепление входных дверей</t>
  </si>
  <si>
    <t>Замена разбитых стекол окон и дверей в помещениях общего пользования</t>
  </si>
  <si>
    <t>Ремонт продухов в цоколях здания</t>
  </si>
  <si>
    <t>Замена ламп освещения в местах общего пользования</t>
  </si>
  <si>
    <t xml:space="preserve">Замена ламп освещения внитриквартального </t>
  </si>
  <si>
    <t>Прочистка засоренных  вентканалов</t>
  </si>
  <si>
    <t xml:space="preserve">ИТОГО </t>
  </si>
  <si>
    <t>12</t>
  </si>
  <si>
    <t xml:space="preserve"> Проведение технических осмотров и мелкий ремонт</t>
  </si>
  <si>
    <t>Проведение технических осмотров и устранение незначительных неисправностей конструктивных элементов</t>
  </si>
  <si>
    <t>Проведение технических осмотров и устранение незначительных неисправностей систем вентиляции</t>
  </si>
  <si>
    <t>Проведение технических осмотров и устранение незначительных неисправностей систем центрального отопления</t>
  </si>
  <si>
    <t>Проведение технических осмотров и устранение незначительных неисправностей систем ВиК</t>
  </si>
  <si>
    <t>Проведение технических осмотров и устранение незначительных неисправностей систем электроснабжения</t>
  </si>
  <si>
    <t xml:space="preserve">Ершение канализационных выпусков </t>
  </si>
  <si>
    <t>13</t>
  </si>
  <si>
    <t>Аварийное обслуживание внутридомового инжен. сантехнич. и эл. технического оборудования</t>
  </si>
  <si>
    <t>14</t>
  </si>
  <si>
    <t>Диспетчерское обслуживание</t>
  </si>
  <si>
    <t>15</t>
  </si>
  <si>
    <t>Дератизация подвала</t>
  </si>
  <si>
    <t>16</t>
  </si>
  <si>
    <t>Дезинсекция подвала</t>
  </si>
  <si>
    <t>17</t>
  </si>
  <si>
    <t xml:space="preserve"> Поверка и обслуживание общедомовых приборов учета</t>
  </si>
  <si>
    <t>Обслуживание общедомовых приборов учета тепла</t>
  </si>
  <si>
    <t>Обслуживание общедомовых приборов учета воды</t>
  </si>
  <si>
    <t>Обслуживание общедомовых приборов учета электроэнергии</t>
  </si>
  <si>
    <t xml:space="preserve">Снятие показаний, обработка информации, занесение в компьютер, передача данных в ресурсоснабжающую организацию (вода) </t>
  </si>
  <si>
    <t xml:space="preserve">Снятие показаний, обработка информации, занесение в компьютер, передача данных в ресурсоснабжающую организацию (тепло) </t>
  </si>
  <si>
    <t xml:space="preserve">Снятие показаний, обработка информации, занесение в компьютер, передача данных в ресурсоснабжающую организацию (электроэнергия) </t>
  </si>
  <si>
    <t xml:space="preserve">поверка теплосчетчика 02.12.2024г. </t>
  </si>
  <si>
    <t>Замена комплекта термометров сопротивления</t>
  </si>
  <si>
    <t>Ремонт расходомера</t>
  </si>
  <si>
    <t>Ремонт ИВБ</t>
  </si>
  <si>
    <t>18</t>
  </si>
  <si>
    <t xml:space="preserve"> Текущий ремонт (непредвиденные работы)</t>
  </si>
  <si>
    <t>Текущий ремонт электрооборудования</t>
  </si>
  <si>
    <t>замена лампы ДРЛ 250Е40 с применением автовышки для освещения внутриквартальной территории</t>
  </si>
  <si>
    <t>работа автовышки</t>
  </si>
  <si>
    <t>смена пакетного выключателя кв.2,8</t>
  </si>
  <si>
    <t>смена светилтника СА-19</t>
  </si>
  <si>
    <t>Текущий ремонт систем ВиК</t>
  </si>
  <si>
    <t>замена циркуляционного насоса с соединительным комплектом в рамке ввода ГВС в подвале</t>
  </si>
  <si>
    <t>замена участка трубопровода ГВС с заменой вентиля со сборкой кв.№8:</t>
  </si>
  <si>
    <t>а</t>
  </si>
  <si>
    <t>смена учатка трубы ВГП Ду 15 мм</t>
  </si>
  <si>
    <t>б</t>
  </si>
  <si>
    <t>смена запорного вентиля Ду 20 мм</t>
  </si>
  <si>
    <t>в</t>
  </si>
  <si>
    <t>смена сгона Ду 20 мм</t>
  </si>
  <si>
    <t>г</t>
  </si>
  <si>
    <t>смена муфты Ду 20 мм</t>
  </si>
  <si>
    <t>д</t>
  </si>
  <si>
    <t>смена контргайки Ду 20 мм</t>
  </si>
  <si>
    <t>е</t>
  </si>
  <si>
    <t>смена резьбы Ду 15мм,20 мм</t>
  </si>
  <si>
    <t>з</t>
  </si>
  <si>
    <t>смена вентиля бронзового Ду 15 мм</t>
  </si>
  <si>
    <t>замена вентиля Ду 25 мм</t>
  </si>
  <si>
    <t>Замена вентиля Ду 15мм на стояке ХВС под кв.8</t>
  </si>
  <si>
    <t>замена крана шарового Ду 15мм под кв.3</t>
  </si>
  <si>
    <t>замена вентиля Ду 15мм</t>
  </si>
  <si>
    <t>демонтаж ППР для поверки и установка катушек</t>
  </si>
  <si>
    <t>демонтаж катушек и установка ППР (после поверки)</t>
  </si>
  <si>
    <t>Текущий ремонт систем конструктивных элементов</t>
  </si>
  <si>
    <t>установка пружины 1 под тамбурная дверь</t>
  </si>
  <si>
    <t>Дополнительная механизированная уборка территории от снега</t>
  </si>
  <si>
    <t>Покраска контейнера</t>
  </si>
  <si>
    <t>завоз земли</t>
  </si>
  <si>
    <t>установка навесного замка</t>
  </si>
  <si>
    <t>очистка чердачного люка отпомета</t>
  </si>
  <si>
    <t>установка проушин</t>
  </si>
  <si>
    <t>ремонт контейнера с материалами</t>
  </si>
  <si>
    <t>19</t>
  </si>
  <si>
    <t>Содержание антенн и запирающих устройств</t>
  </si>
  <si>
    <t>20</t>
  </si>
  <si>
    <t>Управление многоквартирным домом</t>
  </si>
  <si>
    <t>Сумма затрат по дому в год</t>
  </si>
  <si>
    <t>по управлению и обслуживанию</t>
  </si>
  <si>
    <t>МКД по ул.Полевая 19</t>
  </si>
  <si>
    <t>1.Содержание помещений общего пользования</t>
  </si>
  <si>
    <t xml:space="preserve">Отчет за 2024г </t>
  </si>
  <si>
    <t>Результат на 01.01.2024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</si>
  <si>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</si>
  <si>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</si>
  <si>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</si>
  <si>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2024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</si>
</sst>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4" fillId="0" borderId="0" xfId="0" applyFont="1"/>
    <xf numFmtId="2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3" fillId="0" borderId="0" xfId="0" applyFont="1" applyFill="1"/>
    <xf numFmtId="16" fontId="5" fillId="0" borderId="9" xfId="0" applyNumberFormat="1" applyFont="1" applyBorder="1" applyAlignment="1">
      <alignment wrapText="1"/>
    </xf>
    <xf numFmtId="0" fontId="4" fillId="0" borderId="10" xfId="0" applyFont="1" applyBorder="1" applyAlignment="1">
      <alignment vertical="top"/>
    </xf>
    <xf numFmtId="2" fontId="7" fillId="0" borderId="1" xfId="0" applyNumberFormat="1" applyFont="1" applyBorder="1"/>
    <xf numFmtId="0" fontId="7" fillId="0" borderId="0" xfId="0" applyFont="1"/>
    <xf numFmtId="49" fontId="5" fillId="0" borderId="11" xfId="0" applyNumberFormat="1" applyFont="1" applyBorder="1" applyAlignment="1"/>
    <xf numFmtId="0" fontId="4" fillId="0" borderId="1" xfId="0" applyFont="1" applyBorder="1" applyAlignment="1">
      <alignment vertical="top"/>
    </xf>
    <xf numFmtId="49" fontId="5" fillId="0" borderId="9" xfId="0" applyNumberFormat="1" applyFont="1" applyBorder="1" applyAlignment="1"/>
    <xf numFmtId="0" fontId="4" fillId="0" borderId="10" xfId="0" applyFont="1" applyBorder="1" applyAlignment="1">
      <alignment vertical="top" wrapText="1"/>
    </xf>
    <xf numFmtId="49" fontId="5" fillId="0" borderId="6" xfId="0" applyNumberFormat="1" applyFont="1" applyBorder="1" applyAlignment="1"/>
    <xf numFmtId="0" fontId="4" fillId="0" borderId="2" xfId="0" applyFont="1" applyBorder="1" applyAlignment="1">
      <alignment vertical="top"/>
    </xf>
    <xf numFmtId="49" fontId="5" fillId="0" borderId="3" xfId="0" applyNumberFormat="1" applyFont="1" applyBorder="1" applyAlignment="1">
      <alignment horizontal="center"/>
    </xf>
    <xf numFmtId="0" fontId="4" fillId="0" borderId="8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5" fillId="0" borderId="12" xfId="0" applyNumberFormat="1" applyFont="1" applyBorder="1" applyAlignment="1"/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vertical="top"/>
    </xf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13" xfId="0" applyFont="1" applyBorder="1" applyAlignment="1">
      <alignment vertical="top"/>
    </xf>
    <xf numFmtId="49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vertical="top" wrapText="1"/>
    </xf>
    <xf numFmtId="49" fontId="5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vertical="top"/>
    </xf>
    <xf numFmtId="0" fontId="5" fillId="0" borderId="13" xfId="0" applyFont="1" applyBorder="1" applyAlignment="1">
      <alignment vertical="top" wrapText="1"/>
    </xf>
    <xf numFmtId="49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vertical="top"/>
    </xf>
    <xf numFmtId="49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vertical="top"/>
    </xf>
    <xf numFmtId="49" fontId="5" fillId="0" borderId="20" xfId="0" applyNumberFormat="1" applyFont="1" applyBorder="1" applyAlignment="1">
      <alignment horizontal="center"/>
    </xf>
    <xf numFmtId="0" fontId="5" fillId="0" borderId="2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49" fontId="5" fillId="2" borderId="22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vertical="top" wrapText="1"/>
    </xf>
    <xf numFmtId="2" fontId="4" fillId="2" borderId="1" xfId="1" applyNumberFormat="1" applyFont="1" applyFill="1" applyBorder="1"/>
    <xf numFmtId="0" fontId="7" fillId="2" borderId="0" xfId="0" applyFont="1" applyFill="1"/>
    <xf numFmtId="0" fontId="4" fillId="2" borderId="10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49" fontId="4" fillId="0" borderId="11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2" fontId="4" fillId="0" borderId="1" xfId="1" applyNumberFormat="1" applyFont="1" applyBorder="1"/>
    <xf numFmtId="0" fontId="4" fillId="0" borderId="2" xfId="0" applyFont="1" applyBorder="1"/>
    <xf numFmtId="49" fontId="5" fillId="0" borderId="12" xfId="0" applyNumberFormat="1" applyFont="1" applyBorder="1" applyAlignment="1">
      <alignment horizontal="center"/>
    </xf>
    <xf numFmtId="0" fontId="4" fillId="0" borderId="13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0" xfId="0" applyFont="1" applyAlignment="1">
      <alignment vertical="top"/>
    </xf>
    <xf numFmtId="2" fontId="8" fillId="0" borderId="1" xfId="0" applyNumberFormat="1" applyFont="1" applyBorder="1"/>
    <xf numFmtId="0" fontId="5" fillId="0" borderId="8" xfId="0" applyFont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4" fillId="0" borderId="1" xfId="2" applyFont="1" applyBorder="1" applyAlignment="1">
      <alignment horizontal="center"/>
    </xf>
    <xf numFmtId="0" fontId="5" fillId="0" borderId="1" xfId="2" applyFont="1" applyBorder="1"/>
    <xf numFmtId="2" fontId="5" fillId="0" borderId="1" xfId="2" applyNumberFormat="1" applyFont="1" applyFill="1" applyBorder="1" applyAlignment="1"/>
    <xf numFmtId="0" fontId="4" fillId="0" borderId="0" xfId="0" applyFont="1" applyFill="1" applyAlignment="1">
      <alignment wrapText="1"/>
    </xf>
    <xf numFmtId="0" fontId="4" fillId="0" borderId="1" xfId="2" applyFont="1" applyBorder="1" applyAlignment="1">
      <alignment horizontal="center" wrapText="1"/>
    </xf>
    <xf numFmtId="2" fontId="5" fillId="0" borderId="1" xfId="2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tabSelected="1" topLeftCell="A87" workbookViewId="0">
      <selection activeCell="C119" sqref="C119"/>
    </sheetView>
  </sheetViews>
  <sheetFormatPr defaultRowHeight="15.75" x14ac:dyDescent="0.25"/>
  <cols>
    <col min="1" max="1" width="5.5703125" style="16" customWidth="1"/>
    <col min="2" max="2" width="69.5703125" style="59" customWidth="1"/>
    <col min="3" max="3" width="14.85546875" style="16" customWidth="1"/>
    <col min="4" max="194" width="9.140625" style="16"/>
    <col min="195" max="195" width="5.5703125" style="16" customWidth="1"/>
    <col min="196" max="196" width="40" style="16" customWidth="1"/>
    <col min="197" max="197" width="11.140625" style="16" customWidth="1"/>
    <col min="198" max="201" width="9.140625" style="16"/>
    <col min="202" max="202" width="12.5703125" style="16" customWidth="1"/>
    <col min="203" max="205" width="9.140625" style="16"/>
    <col min="206" max="206" width="11.5703125" style="16" customWidth="1"/>
    <col min="207" max="209" width="9.140625" style="16"/>
    <col min="210" max="210" width="10.5703125" style="16" customWidth="1"/>
    <col min="211" max="217" width="9.140625" style="16"/>
    <col min="218" max="218" width="10" style="16" customWidth="1"/>
    <col min="219" max="221" width="9.140625" style="16"/>
    <col min="222" max="222" width="11.28515625" style="16" customWidth="1"/>
    <col min="223" max="225" width="9.140625" style="16"/>
    <col min="226" max="226" width="9.85546875" style="16" customWidth="1"/>
    <col min="227" max="233" width="9.140625" style="16"/>
    <col min="234" max="234" width="11.140625" style="16" customWidth="1"/>
    <col min="235" max="237" width="9.140625" style="16"/>
    <col min="238" max="238" width="10.85546875" style="16" customWidth="1"/>
    <col min="239" max="245" width="9.140625" style="16"/>
    <col min="246" max="246" width="11.7109375" style="16" customWidth="1"/>
    <col min="247" max="249" width="9.140625" style="16"/>
    <col min="250" max="250" width="10.28515625" style="16" customWidth="1"/>
    <col min="251" max="251" width="9.5703125" style="16" bestFit="1" customWidth="1"/>
    <col min="252" max="450" width="9.140625" style="16"/>
    <col min="451" max="451" width="5.5703125" style="16" customWidth="1"/>
    <col min="452" max="452" width="40" style="16" customWidth="1"/>
    <col min="453" max="453" width="11.140625" style="16" customWidth="1"/>
    <col min="454" max="457" width="9.140625" style="16"/>
    <col min="458" max="458" width="12.5703125" style="16" customWidth="1"/>
    <col min="459" max="461" width="9.140625" style="16"/>
    <col min="462" max="462" width="11.5703125" style="16" customWidth="1"/>
    <col min="463" max="465" width="9.140625" style="16"/>
    <col min="466" max="466" width="10.5703125" style="16" customWidth="1"/>
    <col min="467" max="473" width="9.140625" style="16"/>
    <col min="474" max="474" width="10" style="16" customWidth="1"/>
    <col min="475" max="477" width="9.140625" style="16"/>
    <col min="478" max="478" width="11.28515625" style="16" customWidth="1"/>
    <col min="479" max="481" width="9.140625" style="16"/>
    <col min="482" max="482" width="9.85546875" style="16" customWidth="1"/>
    <col min="483" max="489" width="9.140625" style="16"/>
    <col min="490" max="490" width="11.140625" style="16" customWidth="1"/>
    <col min="491" max="493" width="9.140625" style="16"/>
    <col min="494" max="494" width="10.85546875" style="16" customWidth="1"/>
    <col min="495" max="501" width="9.140625" style="16"/>
    <col min="502" max="502" width="11.7109375" style="16" customWidth="1"/>
    <col min="503" max="505" width="9.140625" style="16"/>
    <col min="506" max="506" width="10.28515625" style="16" customWidth="1"/>
    <col min="507" max="507" width="9.5703125" style="16" bestFit="1" customWidth="1"/>
    <col min="508" max="706" width="9.140625" style="16"/>
    <col min="707" max="707" width="5.5703125" style="16" customWidth="1"/>
    <col min="708" max="708" width="40" style="16" customWidth="1"/>
    <col min="709" max="709" width="11.140625" style="16" customWidth="1"/>
    <col min="710" max="713" width="9.140625" style="16"/>
    <col min="714" max="714" width="12.5703125" style="16" customWidth="1"/>
    <col min="715" max="717" width="9.140625" style="16"/>
    <col min="718" max="718" width="11.5703125" style="16" customWidth="1"/>
    <col min="719" max="721" width="9.140625" style="16"/>
    <col min="722" max="722" width="10.5703125" style="16" customWidth="1"/>
    <col min="723" max="729" width="9.140625" style="16"/>
    <col min="730" max="730" width="10" style="16" customWidth="1"/>
    <col min="731" max="733" width="9.140625" style="16"/>
    <col min="734" max="734" width="11.28515625" style="16" customWidth="1"/>
    <col min="735" max="737" width="9.140625" style="16"/>
    <col min="738" max="738" width="9.85546875" style="16" customWidth="1"/>
    <col min="739" max="745" width="9.140625" style="16"/>
    <col min="746" max="746" width="11.140625" style="16" customWidth="1"/>
    <col min="747" max="749" width="9.140625" style="16"/>
    <col min="750" max="750" width="10.85546875" style="16" customWidth="1"/>
    <col min="751" max="757" width="9.140625" style="16"/>
    <col min="758" max="758" width="11.7109375" style="16" customWidth="1"/>
    <col min="759" max="761" width="9.140625" style="16"/>
    <col min="762" max="762" width="10.28515625" style="16" customWidth="1"/>
    <col min="763" max="763" width="9.5703125" style="16" bestFit="1" customWidth="1"/>
    <col min="764" max="962" width="9.140625" style="16"/>
    <col min="963" max="963" width="5.5703125" style="16" customWidth="1"/>
    <col min="964" max="964" width="40" style="16" customWidth="1"/>
    <col min="965" max="965" width="11.140625" style="16" customWidth="1"/>
    <col min="966" max="969" width="9.140625" style="16"/>
    <col min="970" max="970" width="12.5703125" style="16" customWidth="1"/>
    <col min="971" max="973" width="9.140625" style="16"/>
    <col min="974" max="974" width="11.5703125" style="16" customWidth="1"/>
    <col min="975" max="977" width="9.140625" style="16"/>
    <col min="978" max="978" width="10.5703125" style="16" customWidth="1"/>
    <col min="979" max="985" width="9.140625" style="16"/>
    <col min="986" max="986" width="10" style="16" customWidth="1"/>
    <col min="987" max="989" width="9.140625" style="16"/>
    <col min="990" max="990" width="11.28515625" style="16" customWidth="1"/>
    <col min="991" max="993" width="9.140625" style="16"/>
    <col min="994" max="994" width="9.85546875" style="16" customWidth="1"/>
    <col min="995" max="1001" width="9.140625" style="16"/>
    <col min="1002" max="1002" width="11.140625" style="16" customWidth="1"/>
    <col min="1003" max="1005" width="9.140625" style="16"/>
    <col min="1006" max="1006" width="10.85546875" style="16" customWidth="1"/>
    <col min="1007" max="1013" width="9.140625" style="16"/>
    <col min="1014" max="1014" width="11.7109375" style="16" customWidth="1"/>
    <col min="1015" max="1017" width="9.140625" style="16"/>
    <col min="1018" max="1018" width="10.28515625" style="16" customWidth="1"/>
    <col min="1019" max="1019" width="9.5703125" style="16" bestFit="1" customWidth="1"/>
    <col min="1020" max="1218" width="9.140625" style="16"/>
    <col min="1219" max="1219" width="5.5703125" style="16" customWidth="1"/>
    <col min="1220" max="1220" width="40" style="16" customWidth="1"/>
    <col min="1221" max="1221" width="11.140625" style="16" customWidth="1"/>
    <col min="1222" max="1225" width="9.140625" style="16"/>
    <col min="1226" max="1226" width="12.5703125" style="16" customWidth="1"/>
    <col min="1227" max="1229" width="9.140625" style="16"/>
    <col min="1230" max="1230" width="11.5703125" style="16" customWidth="1"/>
    <col min="1231" max="1233" width="9.140625" style="16"/>
    <col min="1234" max="1234" width="10.5703125" style="16" customWidth="1"/>
    <col min="1235" max="1241" width="9.140625" style="16"/>
    <col min="1242" max="1242" width="10" style="16" customWidth="1"/>
    <col min="1243" max="1245" width="9.140625" style="16"/>
    <col min="1246" max="1246" width="11.28515625" style="16" customWidth="1"/>
    <col min="1247" max="1249" width="9.140625" style="16"/>
    <col min="1250" max="1250" width="9.85546875" style="16" customWidth="1"/>
    <col min="1251" max="1257" width="9.140625" style="16"/>
    <col min="1258" max="1258" width="11.140625" style="16" customWidth="1"/>
    <col min="1259" max="1261" width="9.140625" style="16"/>
    <col min="1262" max="1262" width="10.85546875" style="16" customWidth="1"/>
    <col min="1263" max="1269" width="9.140625" style="16"/>
    <col min="1270" max="1270" width="11.7109375" style="16" customWidth="1"/>
    <col min="1271" max="1273" width="9.140625" style="16"/>
    <col min="1274" max="1274" width="10.28515625" style="16" customWidth="1"/>
    <col min="1275" max="1275" width="9.5703125" style="16" bestFit="1" customWidth="1"/>
    <col min="1276" max="1474" width="9.140625" style="16"/>
    <col min="1475" max="1475" width="5.5703125" style="16" customWidth="1"/>
    <col min="1476" max="1476" width="40" style="16" customWidth="1"/>
    <col min="1477" max="1477" width="11.140625" style="16" customWidth="1"/>
    <col min="1478" max="1481" width="9.140625" style="16"/>
    <col min="1482" max="1482" width="12.5703125" style="16" customWidth="1"/>
    <col min="1483" max="1485" width="9.140625" style="16"/>
    <col min="1486" max="1486" width="11.5703125" style="16" customWidth="1"/>
    <col min="1487" max="1489" width="9.140625" style="16"/>
    <col min="1490" max="1490" width="10.5703125" style="16" customWidth="1"/>
    <col min="1491" max="1497" width="9.140625" style="16"/>
    <col min="1498" max="1498" width="10" style="16" customWidth="1"/>
    <col min="1499" max="1501" width="9.140625" style="16"/>
    <col min="1502" max="1502" width="11.28515625" style="16" customWidth="1"/>
    <col min="1503" max="1505" width="9.140625" style="16"/>
    <col min="1506" max="1506" width="9.85546875" style="16" customWidth="1"/>
    <col min="1507" max="1513" width="9.140625" style="16"/>
    <col min="1514" max="1514" width="11.140625" style="16" customWidth="1"/>
    <col min="1515" max="1517" width="9.140625" style="16"/>
    <col min="1518" max="1518" width="10.85546875" style="16" customWidth="1"/>
    <col min="1519" max="1525" width="9.140625" style="16"/>
    <col min="1526" max="1526" width="11.7109375" style="16" customWidth="1"/>
    <col min="1527" max="1529" width="9.140625" style="16"/>
    <col min="1530" max="1530" width="10.28515625" style="16" customWidth="1"/>
    <col min="1531" max="1531" width="9.5703125" style="16" bestFit="1" customWidth="1"/>
    <col min="1532" max="1730" width="9.140625" style="16"/>
    <col min="1731" max="1731" width="5.5703125" style="16" customWidth="1"/>
    <col min="1732" max="1732" width="40" style="16" customWidth="1"/>
    <col min="1733" max="1733" width="11.140625" style="16" customWidth="1"/>
    <col min="1734" max="1737" width="9.140625" style="16"/>
    <col min="1738" max="1738" width="12.5703125" style="16" customWidth="1"/>
    <col min="1739" max="1741" width="9.140625" style="16"/>
    <col min="1742" max="1742" width="11.5703125" style="16" customWidth="1"/>
    <col min="1743" max="1745" width="9.140625" style="16"/>
    <col min="1746" max="1746" width="10.5703125" style="16" customWidth="1"/>
    <col min="1747" max="1753" width="9.140625" style="16"/>
    <col min="1754" max="1754" width="10" style="16" customWidth="1"/>
    <col min="1755" max="1757" width="9.140625" style="16"/>
    <col min="1758" max="1758" width="11.28515625" style="16" customWidth="1"/>
    <col min="1759" max="1761" width="9.140625" style="16"/>
    <col min="1762" max="1762" width="9.85546875" style="16" customWidth="1"/>
    <col min="1763" max="1769" width="9.140625" style="16"/>
    <col min="1770" max="1770" width="11.140625" style="16" customWidth="1"/>
    <col min="1771" max="1773" width="9.140625" style="16"/>
    <col min="1774" max="1774" width="10.85546875" style="16" customWidth="1"/>
    <col min="1775" max="1781" width="9.140625" style="16"/>
    <col min="1782" max="1782" width="11.7109375" style="16" customWidth="1"/>
    <col min="1783" max="1785" width="9.140625" style="16"/>
    <col min="1786" max="1786" width="10.28515625" style="16" customWidth="1"/>
    <col min="1787" max="1787" width="9.5703125" style="16" bestFit="1" customWidth="1"/>
    <col min="1788" max="1986" width="9.140625" style="16"/>
    <col min="1987" max="1987" width="5.5703125" style="16" customWidth="1"/>
    <col min="1988" max="1988" width="40" style="16" customWidth="1"/>
    <col min="1989" max="1989" width="11.140625" style="16" customWidth="1"/>
    <col min="1990" max="1993" width="9.140625" style="16"/>
    <col min="1994" max="1994" width="12.5703125" style="16" customWidth="1"/>
    <col min="1995" max="1997" width="9.140625" style="16"/>
    <col min="1998" max="1998" width="11.5703125" style="16" customWidth="1"/>
    <col min="1999" max="2001" width="9.140625" style="16"/>
    <col min="2002" max="2002" width="10.5703125" style="16" customWidth="1"/>
    <col min="2003" max="2009" width="9.140625" style="16"/>
    <col min="2010" max="2010" width="10" style="16" customWidth="1"/>
    <col min="2011" max="2013" width="9.140625" style="16"/>
    <col min="2014" max="2014" width="11.28515625" style="16" customWidth="1"/>
    <col min="2015" max="2017" width="9.140625" style="16"/>
    <col min="2018" max="2018" width="9.85546875" style="16" customWidth="1"/>
    <col min="2019" max="2025" width="9.140625" style="16"/>
    <col min="2026" max="2026" width="11.140625" style="16" customWidth="1"/>
    <col min="2027" max="2029" width="9.140625" style="16"/>
    <col min="2030" max="2030" width="10.85546875" style="16" customWidth="1"/>
    <col min="2031" max="2037" width="9.140625" style="16"/>
    <col min="2038" max="2038" width="11.7109375" style="16" customWidth="1"/>
    <col min="2039" max="2041" width="9.140625" style="16"/>
    <col min="2042" max="2042" width="10.28515625" style="16" customWidth="1"/>
    <col min="2043" max="2043" width="9.5703125" style="16" bestFit="1" customWidth="1"/>
    <col min="2044" max="2242" width="9.140625" style="16"/>
    <col min="2243" max="2243" width="5.5703125" style="16" customWidth="1"/>
    <col min="2244" max="2244" width="40" style="16" customWidth="1"/>
    <col min="2245" max="2245" width="11.140625" style="16" customWidth="1"/>
    <col min="2246" max="2249" width="9.140625" style="16"/>
    <col min="2250" max="2250" width="12.5703125" style="16" customWidth="1"/>
    <col min="2251" max="2253" width="9.140625" style="16"/>
    <col min="2254" max="2254" width="11.5703125" style="16" customWidth="1"/>
    <col min="2255" max="2257" width="9.140625" style="16"/>
    <col min="2258" max="2258" width="10.5703125" style="16" customWidth="1"/>
    <col min="2259" max="2265" width="9.140625" style="16"/>
    <col min="2266" max="2266" width="10" style="16" customWidth="1"/>
    <col min="2267" max="2269" width="9.140625" style="16"/>
    <col min="2270" max="2270" width="11.28515625" style="16" customWidth="1"/>
    <col min="2271" max="2273" width="9.140625" style="16"/>
    <col min="2274" max="2274" width="9.85546875" style="16" customWidth="1"/>
    <col min="2275" max="2281" width="9.140625" style="16"/>
    <col min="2282" max="2282" width="11.140625" style="16" customWidth="1"/>
    <col min="2283" max="2285" width="9.140625" style="16"/>
    <col min="2286" max="2286" width="10.85546875" style="16" customWidth="1"/>
    <col min="2287" max="2293" width="9.140625" style="16"/>
    <col min="2294" max="2294" width="11.7109375" style="16" customWidth="1"/>
    <col min="2295" max="2297" width="9.140625" style="16"/>
    <col min="2298" max="2298" width="10.28515625" style="16" customWidth="1"/>
    <col min="2299" max="2299" width="9.5703125" style="16" bestFit="1" customWidth="1"/>
    <col min="2300" max="2498" width="9.140625" style="16"/>
    <col min="2499" max="2499" width="5.5703125" style="16" customWidth="1"/>
    <col min="2500" max="2500" width="40" style="16" customWidth="1"/>
    <col min="2501" max="2501" width="11.140625" style="16" customWidth="1"/>
    <col min="2502" max="2505" width="9.140625" style="16"/>
    <col min="2506" max="2506" width="12.5703125" style="16" customWidth="1"/>
    <col min="2507" max="2509" width="9.140625" style="16"/>
    <col min="2510" max="2510" width="11.5703125" style="16" customWidth="1"/>
    <col min="2511" max="2513" width="9.140625" style="16"/>
    <col min="2514" max="2514" width="10.5703125" style="16" customWidth="1"/>
    <col min="2515" max="2521" width="9.140625" style="16"/>
    <col min="2522" max="2522" width="10" style="16" customWidth="1"/>
    <col min="2523" max="2525" width="9.140625" style="16"/>
    <col min="2526" max="2526" width="11.28515625" style="16" customWidth="1"/>
    <col min="2527" max="2529" width="9.140625" style="16"/>
    <col min="2530" max="2530" width="9.85546875" style="16" customWidth="1"/>
    <col min="2531" max="2537" width="9.140625" style="16"/>
    <col min="2538" max="2538" width="11.140625" style="16" customWidth="1"/>
    <col min="2539" max="2541" width="9.140625" style="16"/>
    <col min="2542" max="2542" width="10.85546875" style="16" customWidth="1"/>
    <col min="2543" max="2549" width="9.140625" style="16"/>
    <col min="2550" max="2550" width="11.7109375" style="16" customWidth="1"/>
    <col min="2551" max="2553" width="9.140625" style="16"/>
    <col min="2554" max="2554" width="10.28515625" style="16" customWidth="1"/>
    <col min="2555" max="2555" width="9.5703125" style="16" bestFit="1" customWidth="1"/>
    <col min="2556" max="2754" width="9.140625" style="16"/>
    <col min="2755" max="2755" width="5.5703125" style="16" customWidth="1"/>
    <col min="2756" max="2756" width="40" style="16" customWidth="1"/>
    <col min="2757" max="2757" width="11.140625" style="16" customWidth="1"/>
    <col min="2758" max="2761" width="9.140625" style="16"/>
    <col min="2762" max="2762" width="12.5703125" style="16" customWidth="1"/>
    <col min="2763" max="2765" width="9.140625" style="16"/>
    <col min="2766" max="2766" width="11.5703125" style="16" customWidth="1"/>
    <col min="2767" max="2769" width="9.140625" style="16"/>
    <col min="2770" max="2770" width="10.5703125" style="16" customWidth="1"/>
    <col min="2771" max="2777" width="9.140625" style="16"/>
    <col min="2778" max="2778" width="10" style="16" customWidth="1"/>
    <col min="2779" max="2781" width="9.140625" style="16"/>
    <col min="2782" max="2782" width="11.28515625" style="16" customWidth="1"/>
    <col min="2783" max="2785" width="9.140625" style="16"/>
    <col min="2786" max="2786" width="9.85546875" style="16" customWidth="1"/>
    <col min="2787" max="2793" width="9.140625" style="16"/>
    <col min="2794" max="2794" width="11.140625" style="16" customWidth="1"/>
    <col min="2795" max="2797" width="9.140625" style="16"/>
    <col min="2798" max="2798" width="10.85546875" style="16" customWidth="1"/>
    <col min="2799" max="2805" width="9.140625" style="16"/>
    <col min="2806" max="2806" width="11.7109375" style="16" customWidth="1"/>
    <col min="2807" max="2809" width="9.140625" style="16"/>
    <col min="2810" max="2810" width="10.28515625" style="16" customWidth="1"/>
    <col min="2811" max="2811" width="9.5703125" style="16" bestFit="1" customWidth="1"/>
    <col min="2812" max="3010" width="9.140625" style="16"/>
    <col min="3011" max="3011" width="5.5703125" style="16" customWidth="1"/>
    <col min="3012" max="3012" width="40" style="16" customWidth="1"/>
    <col min="3013" max="3013" width="11.140625" style="16" customWidth="1"/>
    <col min="3014" max="3017" width="9.140625" style="16"/>
    <col min="3018" max="3018" width="12.5703125" style="16" customWidth="1"/>
    <col min="3019" max="3021" width="9.140625" style="16"/>
    <col min="3022" max="3022" width="11.5703125" style="16" customWidth="1"/>
    <col min="3023" max="3025" width="9.140625" style="16"/>
    <col min="3026" max="3026" width="10.5703125" style="16" customWidth="1"/>
    <col min="3027" max="3033" width="9.140625" style="16"/>
    <col min="3034" max="3034" width="10" style="16" customWidth="1"/>
    <col min="3035" max="3037" width="9.140625" style="16"/>
    <col min="3038" max="3038" width="11.28515625" style="16" customWidth="1"/>
    <col min="3039" max="3041" width="9.140625" style="16"/>
    <col min="3042" max="3042" width="9.85546875" style="16" customWidth="1"/>
    <col min="3043" max="3049" width="9.140625" style="16"/>
    <col min="3050" max="3050" width="11.140625" style="16" customWidth="1"/>
    <col min="3051" max="3053" width="9.140625" style="16"/>
    <col min="3054" max="3054" width="10.85546875" style="16" customWidth="1"/>
    <col min="3055" max="3061" width="9.140625" style="16"/>
    <col min="3062" max="3062" width="11.7109375" style="16" customWidth="1"/>
    <col min="3063" max="3065" width="9.140625" style="16"/>
    <col min="3066" max="3066" width="10.28515625" style="16" customWidth="1"/>
    <col min="3067" max="3067" width="9.5703125" style="16" bestFit="1" customWidth="1"/>
    <col min="3068" max="3266" width="9.140625" style="16"/>
    <col min="3267" max="3267" width="5.5703125" style="16" customWidth="1"/>
    <col min="3268" max="3268" width="40" style="16" customWidth="1"/>
    <col min="3269" max="3269" width="11.140625" style="16" customWidth="1"/>
    <col min="3270" max="3273" width="9.140625" style="16"/>
    <col min="3274" max="3274" width="12.5703125" style="16" customWidth="1"/>
    <col min="3275" max="3277" width="9.140625" style="16"/>
    <col min="3278" max="3278" width="11.5703125" style="16" customWidth="1"/>
    <col min="3279" max="3281" width="9.140625" style="16"/>
    <col min="3282" max="3282" width="10.5703125" style="16" customWidth="1"/>
    <col min="3283" max="3289" width="9.140625" style="16"/>
    <col min="3290" max="3290" width="10" style="16" customWidth="1"/>
    <col min="3291" max="3293" width="9.140625" style="16"/>
    <col min="3294" max="3294" width="11.28515625" style="16" customWidth="1"/>
    <col min="3295" max="3297" width="9.140625" style="16"/>
    <col min="3298" max="3298" width="9.85546875" style="16" customWidth="1"/>
    <col min="3299" max="3305" width="9.140625" style="16"/>
    <col min="3306" max="3306" width="11.140625" style="16" customWidth="1"/>
    <col min="3307" max="3309" width="9.140625" style="16"/>
    <col min="3310" max="3310" width="10.85546875" style="16" customWidth="1"/>
    <col min="3311" max="3317" width="9.140625" style="16"/>
    <col min="3318" max="3318" width="11.7109375" style="16" customWidth="1"/>
    <col min="3319" max="3321" width="9.140625" style="16"/>
    <col min="3322" max="3322" width="10.28515625" style="16" customWidth="1"/>
    <col min="3323" max="3323" width="9.5703125" style="16" bestFit="1" customWidth="1"/>
    <col min="3324" max="3522" width="9.140625" style="16"/>
    <col min="3523" max="3523" width="5.5703125" style="16" customWidth="1"/>
    <col min="3524" max="3524" width="40" style="16" customWidth="1"/>
    <col min="3525" max="3525" width="11.140625" style="16" customWidth="1"/>
    <col min="3526" max="3529" width="9.140625" style="16"/>
    <col min="3530" max="3530" width="12.5703125" style="16" customWidth="1"/>
    <col min="3531" max="3533" width="9.140625" style="16"/>
    <col min="3534" max="3534" width="11.5703125" style="16" customWidth="1"/>
    <col min="3535" max="3537" width="9.140625" style="16"/>
    <col min="3538" max="3538" width="10.5703125" style="16" customWidth="1"/>
    <col min="3539" max="3545" width="9.140625" style="16"/>
    <col min="3546" max="3546" width="10" style="16" customWidth="1"/>
    <col min="3547" max="3549" width="9.140625" style="16"/>
    <col min="3550" max="3550" width="11.28515625" style="16" customWidth="1"/>
    <col min="3551" max="3553" width="9.140625" style="16"/>
    <col min="3554" max="3554" width="9.85546875" style="16" customWidth="1"/>
    <col min="3555" max="3561" width="9.140625" style="16"/>
    <col min="3562" max="3562" width="11.140625" style="16" customWidth="1"/>
    <col min="3563" max="3565" width="9.140625" style="16"/>
    <col min="3566" max="3566" width="10.85546875" style="16" customWidth="1"/>
    <col min="3567" max="3573" width="9.140625" style="16"/>
    <col min="3574" max="3574" width="11.7109375" style="16" customWidth="1"/>
    <col min="3575" max="3577" width="9.140625" style="16"/>
    <col min="3578" max="3578" width="10.28515625" style="16" customWidth="1"/>
    <col min="3579" max="3579" width="9.5703125" style="16" bestFit="1" customWidth="1"/>
    <col min="3580" max="3778" width="9.140625" style="16"/>
    <col min="3779" max="3779" width="5.5703125" style="16" customWidth="1"/>
    <col min="3780" max="3780" width="40" style="16" customWidth="1"/>
    <col min="3781" max="3781" width="11.140625" style="16" customWidth="1"/>
    <col min="3782" max="3785" width="9.140625" style="16"/>
    <col min="3786" max="3786" width="12.5703125" style="16" customWidth="1"/>
    <col min="3787" max="3789" width="9.140625" style="16"/>
    <col min="3790" max="3790" width="11.5703125" style="16" customWidth="1"/>
    <col min="3791" max="3793" width="9.140625" style="16"/>
    <col min="3794" max="3794" width="10.5703125" style="16" customWidth="1"/>
    <col min="3795" max="3801" width="9.140625" style="16"/>
    <col min="3802" max="3802" width="10" style="16" customWidth="1"/>
    <col min="3803" max="3805" width="9.140625" style="16"/>
    <col min="3806" max="3806" width="11.28515625" style="16" customWidth="1"/>
    <col min="3807" max="3809" width="9.140625" style="16"/>
    <col min="3810" max="3810" width="9.85546875" style="16" customWidth="1"/>
    <col min="3811" max="3817" width="9.140625" style="16"/>
    <col min="3818" max="3818" width="11.140625" style="16" customWidth="1"/>
    <col min="3819" max="3821" width="9.140625" style="16"/>
    <col min="3822" max="3822" width="10.85546875" style="16" customWidth="1"/>
    <col min="3823" max="3829" width="9.140625" style="16"/>
    <col min="3830" max="3830" width="11.7109375" style="16" customWidth="1"/>
    <col min="3831" max="3833" width="9.140625" style="16"/>
    <col min="3834" max="3834" width="10.28515625" style="16" customWidth="1"/>
    <col min="3835" max="3835" width="9.5703125" style="16" bestFit="1" customWidth="1"/>
    <col min="3836" max="4034" width="9.140625" style="16"/>
    <col min="4035" max="4035" width="5.5703125" style="16" customWidth="1"/>
    <col min="4036" max="4036" width="40" style="16" customWidth="1"/>
    <col min="4037" max="4037" width="11.140625" style="16" customWidth="1"/>
    <col min="4038" max="4041" width="9.140625" style="16"/>
    <col min="4042" max="4042" width="12.5703125" style="16" customWidth="1"/>
    <col min="4043" max="4045" width="9.140625" style="16"/>
    <col min="4046" max="4046" width="11.5703125" style="16" customWidth="1"/>
    <col min="4047" max="4049" width="9.140625" style="16"/>
    <col min="4050" max="4050" width="10.5703125" style="16" customWidth="1"/>
    <col min="4051" max="4057" width="9.140625" style="16"/>
    <col min="4058" max="4058" width="10" style="16" customWidth="1"/>
    <col min="4059" max="4061" width="9.140625" style="16"/>
    <col min="4062" max="4062" width="11.28515625" style="16" customWidth="1"/>
    <col min="4063" max="4065" width="9.140625" style="16"/>
    <col min="4066" max="4066" width="9.85546875" style="16" customWidth="1"/>
    <col min="4067" max="4073" width="9.140625" style="16"/>
    <col min="4074" max="4074" width="11.140625" style="16" customWidth="1"/>
    <col min="4075" max="4077" width="9.140625" style="16"/>
    <col min="4078" max="4078" width="10.85546875" style="16" customWidth="1"/>
    <col min="4079" max="4085" width="9.140625" style="16"/>
    <col min="4086" max="4086" width="11.7109375" style="16" customWidth="1"/>
    <col min="4087" max="4089" width="9.140625" style="16"/>
    <col min="4090" max="4090" width="10.28515625" style="16" customWidth="1"/>
    <col min="4091" max="4091" width="9.5703125" style="16" bestFit="1" customWidth="1"/>
    <col min="4092" max="4290" width="9.140625" style="16"/>
    <col min="4291" max="4291" width="5.5703125" style="16" customWidth="1"/>
    <col min="4292" max="4292" width="40" style="16" customWidth="1"/>
    <col min="4293" max="4293" width="11.140625" style="16" customWidth="1"/>
    <col min="4294" max="4297" width="9.140625" style="16"/>
    <col min="4298" max="4298" width="12.5703125" style="16" customWidth="1"/>
    <col min="4299" max="4301" width="9.140625" style="16"/>
    <col min="4302" max="4302" width="11.5703125" style="16" customWidth="1"/>
    <col min="4303" max="4305" width="9.140625" style="16"/>
    <col min="4306" max="4306" width="10.5703125" style="16" customWidth="1"/>
    <col min="4307" max="4313" width="9.140625" style="16"/>
    <col min="4314" max="4314" width="10" style="16" customWidth="1"/>
    <col min="4315" max="4317" width="9.140625" style="16"/>
    <col min="4318" max="4318" width="11.28515625" style="16" customWidth="1"/>
    <col min="4319" max="4321" width="9.140625" style="16"/>
    <col min="4322" max="4322" width="9.85546875" style="16" customWidth="1"/>
    <col min="4323" max="4329" width="9.140625" style="16"/>
    <col min="4330" max="4330" width="11.140625" style="16" customWidth="1"/>
    <col min="4331" max="4333" width="9.140625" style="16"/>
    <col min="4334" max="4334" width="10.85546875" style="16" customWidth="1"/>
    <col min="4335" max="4341" width="9.140625" style="16"/>
    <col min="4342" max="4342" width="11.7109375" style="16" customWidth="1"/>
    <col min="4343" max="4345" width="9.140625" style="16"/>
    <col min="4346" max="4346" width="10.28515625" style="16" customWidth="1"/>
    <col min="4347" max="4347" width="9.5703125" style="16" bestFit="1" customWidth="1"/>
    <col min="4348" max="4546" width="9.140625" style="16"/>
    <col min="4547" max="4547" width="5.5703125" style="16" customWidth="1"/>
    <col min="4548" max="4548" width="40" style="16" customWidth="1"/>
    <col min="4549" max="4549" width="11.140625" style="16" customWidth="1"/>
    <col min="4550" max="4553" width="9.140625" style="16"/>
    <col min="4554" max="4554" width="12.5703125" style="16" customWidth="1"/>
    <col min="4555" max="4557" width="9.140625" style="16"/>
    <col min="4558" max="4558" width="11.5703125" style="16" customWidth="1"/>
    <col min="4559" max="4561" width="9.140625" style="16"/>
    <col min="4562" max="4562" width="10.5703125" style="16" customWidth="1"/>
    <col min="4563" max="4569" width="9.140625" style="16"/>
    <col min="4570" max="4570" width="10" style="16" customWidth="1"/>
    <col min="4571" max="4573" width="9.140625" style="16"/>
    <col min="4574" max="4574" width="11.28515625" style="16" customWidth="1"/>
    <col min="4575" max="4577" width="9.140625" style="16"/>
    <col min="4578" max="4578" width="9.85546875" style="16" customWidth="1"/>
    <col min="4579" max="4585" width="9.140625" style="16"/>
    <col min="4586" max="4586" width="11.140625" style="16" customWidth="1"/>
    <col min="4587" max="4589" width="9.140625" style="16"/>
    <col min="4590" max="4590" width="10.85546875" style="16" customWidth="1"/>
    <col min="4591" max="4597" width="9.140625" style="16"/>
    <col min="4598" max="4598" width="11.7109375" style="16" customWidth="1"/>
    <col min="4599" max="4601" width="9.140625" style="16"/>
    <col min="4602" max="4602" width="10.28515625" style="16" customWidth="1"/>
    <col min="4603" max="4603" width="9.5703125" style="16" bestFit="1" customWidth="1"/>
    <col min="4604" max="4802" width="9.140625" style="16"/>
    <col min="4803" max="4803" width="5.5703125" style="16" customWidth="1"/>
    <col min="4804" max="4804" width="40" style="16" customWidth="1"/>
    <col min="4805" max="4805" width="11.140625" style="16" customWidth="1"/>
    <col min="4806" max="4809" width="9.140625" style="16"/>
    <col min="4810" max="4810" width="12.5703125" style="16" customWidth="1"/>
    <col min="4811" max="4813" width="9.140625" style="16"/>
    <col min="4814" max="4814" width="11.5703125" style="16" customWidth="1"/>
    <col min="4815" max="4817" width="9.140625" style="16"/>
    <col min="4818" max="4818" width="10.5703125" style="16" customWidth="1"/>
    <col min="4819" max="4825" width="9.140625" style="16"/>
    <col min="4826" max="4826" width="10" style="16" customWidth="1"/>
    <col min="4827" max="4829" width="9.140625" style="16"/>
    <col min="4830" max="4830" width="11.28515625" style="16" customWidth="1"/>
    <col min="4831" max="4833" width="9.140625" style="16"/>
    <col min="4834" max="4834" width="9.85546875" style="16" customWidth="1"/>
    <col min="4835" max="4841" width="9.140625" style="16"/>
    <col min="4842" max="4842" width="11.140625" style="16" customWidth="1"/>
    <col min="4843" max="4845" width="9.140625" style="16"/>
    <col min="4846" max="4846" width="10.85546875" style="16" customWidth="1"/>
    <col min="4847" max="4853" width="9.140625" style="16"/>
    <col min="4854" max="4854" width="11.7109375" style="16" customWidth="1"/>
    <col min="4855" max="4857" width="9.140625" style="16"/>
    <col min="4858" max="4858" width="10.28515625" style="16" customWidth="1"/>
    <col min="4859" max="4859" width="9.5703125" style="16" bestFit="1" customWidth="1"/>
    <col min="4860" max="5058" width="9.140625" style="16"/>
    <col min="5059" max="5059" width="5.5703125" style="16" customWidth="1"/>
    <col min="5060" max="5060" width="40" style="16" customWidth="1"/>
    <col min="5061" max="5061" width="11.140625" style="16" customWidth="1"/>
    <col min="5062" max="5065" width="9.140625" style="16"/>
    <col min="5066" max="5066" width="12.5703125" style="16" customWidth="1"/>
    <col min="5067" max="5069" width="9.140625" style="16"/>
    <col min="5070" max="5070" width="11.5703125" style="16" customWidth="1"/>
    <col min="5071" max="5073" width="9.140625" style="16"/>
    <col min="5074" max="5074" width="10.5703125" style="16" customWidth="1"/>
    <col min="5075" max="5081" width="9.140625" style="16"/>
    <col min="5082" max="5082" width="10" style="16" customWidth="1"/>
    <col min="5083" max="5085" width="9.140625" style="16"/>
    <col min="5086" max="5086" width="11.28515625" style="16" customWidth="1"/>
    <col min="5087" max="5089" width="9.140625" style="16"/>
    <col min="5090" max="5090" width="9.85546875" style="16" customWidth="1"/>
    <col min="5091" max="5097" width="9.140625" style="16"/>
    <col min="5098" max="5098" width="11.140625" style="16" customWidth="1"/>
    <col min="5099" max="5101" width="9.140625" style="16"/>
    <col min="5102" max="5102" width="10.85546875" style="16" customWidth="1"/>
    <col min="5103" max="5109" width="9.140625" style="16"/>
    <col min="5110" max="5110" width="11.7109375" style="16" customWidth="1"/>
    <col min="5111" max="5113" width="9.140625" style="16"/>
    <col min="5114" max="5114" width="10.28515625" style="16" customWidth="1"/>
    <col min="5115" max="5115" width="9.5703125" style="16" bestFit="1" customWidth="1"/>
    <col min="5116" max="5314" width="9.140625" style="16"/>
    <col min="5315" max="5315" width="5.5703125" style="16" customWidth="1"/>
    <col min="5316" max="5316" width="40" style="16" customWidth="1"/>
    <col min="5317" max="5317" width="11.140625" style="16" customWidth="1"/>
    <col min="5318" max="5321" width="9.140625" style="16"/>
    <col min="5322" max="5322" width="12.5703125" style="16" customWidth="1"/>
    <col min="5323" max="5325" width="9.140625" style="16"/>
    <col min="5326" max="5326" width="11.5703125" style="16" customWidth="1"/>
    <col min="5327" max="5329" width="9.140625" style="16"/>
    <col min="5330" max="5330" width="10.5703125" style="16" customWidth="1"/>
    <col min="5331" max="5337" width="9.140625" style="16"/>
    <col min="5338" max="5338" width="10" style="16" customWidth="1"/>
    <col min="5339" max="5341" width="9.140625" style="16"/>
    <col min="5342" max="5342" width="11.28515625" style="16" customWidth="1"/>
    <col min="5343" max="5345" width="9.140625" style="16"/>
    <col min="5346" max="5346" width="9.85546875" style="16" customWidth="1"/>
    <col min="5347" max="5353" width="9.140625" style="16"/>
    <col min="5354" max="5354" width="11.140625" style="16" customWidth="1"/>
    <col min="5355" max="5357" width="9.140625" style="16"/>
    <col min="5358" max="5358" width="10.85546875" style="16" customWidth="1"/>
    <col min="5359" max="5365" width="9.140625" style="16"/>
    <col min="5366" max="5366" width="11.7109375" style="16" customWidth="1"/>
    <col min="5367" max="5369" width="9.140625" style="16"/>
    <col min="5370" max="5370" width="10.28515625" style="16" customWidth="1"/>
    <col min="5371" max="5371" width="9.5703125" style="16" bestFit="1" customWidth="1"/>
    <col min="5372" max="5570" width="9.140625" style="16"/>
    <col min="5571" max="5571" width="5.5703125" style="16" customWidth="1"/>
    <col min="5572" max="5572" width="40" style="16" customWidth="1"/>
    <col min="5573" max="5573" width="11.140625" style="16" customWidth="1"/>
    <col min="5574" max="5577" width="9.140625" style="16"/>
    <col min="5578" max="5578" width="12.5703125" style="16" customWidth="1"/>
    <col min="5579" max="5581" width="9.140625" style="16"/>
    <col min="5582" max="5582" width="11.5703125" style="16" customWidth="1"/>
    <col min="5583" max="5585" width="9.140625" style="16"/>
    <col min="5586" max="5586" width="10.5703125" style="16" customWidth="1"/>
    <col min="5587" max="5593" width="9.140625" style="16"/>
    <col min="5594" max="5594" width="10" style="16" customWidth="1"/>
    <col min="5595" max="5597" width="9.140625" style="16"/>
    <col min="5598" max="5598" width="11.28515625" style="16" customWidth="1"/>
    <col min="5599" max="5601" width="9.140625" style="16"/>
    <col min="5602" max="5602" width="9.85546875" style="16" customWidth="1"/>
    <col min="5603" max="5609" width="9.140625" style="16"/>
    <col min="5610" max="5610" width="11.140625" style="16" customWidth="1"/>
    <col min="5611" max="5613" width="9.140625" style="16"/>
    <col min="5614" max="5614" width="10.85546875" style="16" customWidth="1"/>
    <col min="5615" max="5621" width="9.140625" style="16"/>
    <col min="5622" max="5622" width="11.7109375" style="16" customWidth="1"/>
    <col min="5623" max="5625" width="9.140625" style="16"/>
    <col min="5626" max="5626" width="10.28515625" style="16" customWidth="1"/>
    <col min="5627" max="5627" width="9.5703125" style="16" bestFit="1" customWidth="1"/>
    <col min="5628" max="5826" width="9.140625" style="16"/>
    <col min="5827" max="5827" width="5.5703125" style="16" customWidth="1"/>
    <col min="5828" max="5828" width="40" style="16" customWidth="1"/>
    <col min="5829" max="5829" width="11.140625" style="16" customWidth="1"/>
    <col min="5830" max="5833" width="9.140625" style="16"/>
    <col min="5834" max="5834" width="12.5703125" style="16" customWidth="1"/>
    <col min="5835" max="5837" width="9.140625" style="16"/>
    <col min="5838" max="5838" width="11.5703125" style="16" customWidth="1"/>
    <col min="5839" max="5841" width="9.140625" style="16"/>
    <col min="5842" max="5842" width="10.5703125" style="16" customWidth="1"/>
    <col min="5843" max="5849" width="9.140625" style="16"/>
    <col min="5850" max="5850" width="10" style="16" customWidth="1"/>
    <col min="5851" max="5853" width="9.140625" style="16"/>
    <col min="5854" max="5854" width="11.28515625" style="16" customWidth="1"/>
    <col min="5855" max="5857" width="9.140625" style="16"/>
    <col min="5858" max="5858" width="9.85546875" style="16" customWidth="1"/>
    <col min="5859" max="5865" width="9.140625" style="16"/>
    <col min="5866" max="5866" width="11.140625" style="16" customWidth="1"/>
    <col min="5867" max="5869" width="9.140625" style="16"/>
    <col min="5870" max="5870" width="10.85546875" style="16" customWidth="1"/>
    <col min="5871" max="5877" width="9.140625" style="16"/>
    <col min="5878" max="5878" width="11.7109375" style="16" customWidth="1"/>
    <col min="5879" max="5881" width="9.140625" style="16"/>
    <col min="5882" max="5882" width="10.28515625" style="16" customWidth="1"/>
    <col min="5883" max="5883" width="9.5703125" style="16" bestFit="1" customWidth="1"/>
    <col min="5884" max="6082" width="9.140625" style="16"/>
    <col min="6083" max="6083" width="5.5703125" style="16" customWidth="1"/>
    <col min="6084" max="6084" width="40" style="16" customWidth="1"/>
    <col min="6085" max="6085" width="11.140625" style="16" customWidth="1"/>
    <col min="6086" max="6089" width="9.140625" style="16"/>
    <col min="6090" max="6090" width="12.5703125" style="16" customWidth="1"/>
    <col min="6091" max="6093" width="9.140625" style="16"/>
    <col min="6094" max="6094" width="11.5703125" style="16" customWidth="1"/>
    <col min="6095" max="6097" width="9.140625" style="16"/>
    <col min="6098" max="6098" width="10.5703125" style="16" customWidth="1"/>
    <col min="6099" max="6105" width="9.140625" style="16"/>
    <col min="6106" max="6106" width="10" style="16" customWidth="1"/>
    <col min="6107" max="6109" width="9.140625" style="16"/>
    <col min="6110" max="6110" width="11.28515625" style="16" customWidth="1"/>
    <col min="6111" max="6113" width="9.140625" style="16"/>
    <col min="6114" max="6114" width="9.85546875" style="16" customWidth="1"/>
    <col min="6115" max="6121" width="9.140625" style="16"/>
    <col min="6122" max="6122" width="11.140625" style="16" customWidth="1"/>
    <col min="6123" max="6125" width="9.140625" style="16"/>
    <col min="6126" max="6126" width="10.85546875" style="16" customWidth="1"/>
    <col min="6127" max="6133" width="9.140625" style="16"/>
    <col min="6134" max="6134" width="11.7109375" style="16" customWidth="1"/>
    <col min="6135" max="6137" width="9.140625" style="16"/>
    <col min="6138" max="6138" width="10.28515625" style="16" customWidth="1"/>
    <col min="6139" max="6139" width="9.5703125" style="16" bestFit="1" customWidth="1"/>
    <col min="6140" max="6338" width="9.140625" style="16"/>
    <col min="6339" max="6339" width="5.5703125" style="16" customWidth="1"/>
    <col min="6340" max="6340" width="40" style="16" customWidth="1"/>
    <col min="6341" max="6341" width="11.140625" style="16" customWidth="1"/>
    <col min="6342" max="6345" width="9.140625" style="16"/>
    <col min="6346" max="6346" width="12.5703125" style="16" customWidth="1"/>
    <col min="6347" max="6349" width="9.140625" style="16"/>
    <col min="6350" max="6350" width="11.5703125" style="16" customWidth="1"/>
    <col min="6351" max="6353" width="9.140625" style="16"/>
    <col min="6354" max="6354" width="10.5703125" style="16" customWidth="1"/>
    <col min="6355" max="6361" width="9.140625" style="16"/>
    <col min="6362" max="6362" width="10" style="16" customWidth="1"/>
    <col min="6363" max="6365" width="9.140625" style="16"/>
    <col min="6366" max="6366" width="11.28515625" style="16" customWidth="1"/>
    <col min="6367" max="6369" width="9.140625" style="16"/>
    <col min="6370" max="6370" width="9.85546875" style="16" customWidth="1"/>
    <col min="6371" max="6377" width="9.140625" style="16"/>
    <col min="6378" max="6378" width="11.140625" style="16" customWidth="1"/>
    <col min="6379" max="6381" width="9.140625" style="16"/>
    <col min="6382" max="6382" width="10.85546875" style="16" customWidth="1"/>
    <col min="6383" max="6389" width="9.140625" style="16"/>
    <col min="6390" max="6390" width="11.7109375" style="16" customWidth="1"/>
    <col min="6391" max="6393" width="9.140625" style="16"/>
    <col min="6394" max="6394" width="10.28515625" style="16" customWidth="1"/>
    <col min="6395" max="6395" width="9.5703125" style="16" bestFit="1" customWidth="1"/>
    <col min="6396" max="6594" width="9.140625" style="16"/>
    <col min="6595" max="6595" width="5.5703125" style="16" customWidth="1"/>
    <col min="6596" max="6596" width="40" style="16" customWidth="1"/>
    <col min="6597" max="6597" width="11.140625" style="16" customWidth="1"/>
    <col min="6598" max="6601" width="9.140625" style="16"/>
    <col min="6602" max="6602" width="12.5703125" style="16" customWidth="1"/>
    <col min="6603" max="6605" width="9.140625" style="16"/>
    <col min="6606" max="6606" width="11.5703125" style="16" customWidth="1"/>
    <col min="6607" max="6609" width="9.140625" style="16"/>
    <col min="6610" max="6610" width="10.5703125" style="16" customWidth="1"/>
    <col min="6611" max="6617" width="9.140625" style="16"/>
    <col min="6618" max="6618" width="10" style="16" customWidth="1"/>
    <col min="6619" max="6621" width="9.140625" style="16"/>
    <col min="6622" max="6622" width="11.28515625" style="16" customWidth="1"/>
    <col min="6623" max="6625" width="9.140625" style="16"/>
    <col min="6626" max="6626" width="9.85546875" style="16" customWidth="1"/>
    <col min="6627" max="6633" width="9.140625" style="16"/>
    <col min="6634" max="6634" width="11.140625" style="16" customWidth="1"/>
    <col min="6635" max="6637" width="9.140625" style="16"/>
    <col min="6638" max="6638" width="10.85546875" style="16" customWidth="1"/>
    <col min="6639" max="6645" width="9.140625" style="16"/>
    <col min="6646" max="6646" width="11.7109375" style="16" customWidth="1"/>
    <col min="6647" max="6649" width="9.140625" style="16"/>
    <col min="6650" max="6650" width="10.28515625" style="16" customWidth="1"/>
    <col min="6651" max="6651" width="9.5703125" style="16" bestFit="1" customWidth="1"/>
    <col min="6652" max="6850" width="9.140625" style="16"/>
    <col min="6851" max="6851" width="5.5703125" style="16" customWidth="1"/>
    <col min="6852" max="6852" width="40" style="16" customWidth="1"/>
    <col min="6853" max="6853" width="11.140625" style="16" customWidth="1"/>
    <col min="6854" max="6857" width="9.140625" style="16"/>
    <col min="6858" max="6858" width="12.5703125" style="16" customWidth="1"/>
    <col min="6859" max="6861" width="9.140625" style="16"/>
    <col min="6862" max="6862" width="11.5703125" style="16" customWidth="1"/>
    <col min="6863" max="6865" width="9.140625" style="16"/>
    <col min="6866" max="6866" width="10.5703125" style="16" customWidth="1"/>
    <col min="6867" max="6873" width="9.140625" style="16"/>
    <col min="6874" max="6874" width="10" style="16" customWidth="1"/>
    <col min="6875" max="6877" width="9.140625" style="16"/>
    <col min="6878" max="6878" width="11.28515625" style="16" customWidth="1"/>
    <col min="6879" max="6881" width="9.140625" style="16"/>
    <col min="6882" max="6882" width="9.85546875" style="16" customWidth="1"/>
    <col min="6883" max="6889" width="9.140625" style="16"/>
    <col min="6890" max="6890" width="11.140625" style="16" customWidth="1"/>
    <col min="6891" max="6893" width="9.140625" style="16"/>
    <col min="6894" max="6894" width="10.85546875" style="16" customWidth="1"/>
    <col min="6895" max="6901" width="9.140625" style="16"/>
    <col min="6902" max="6902" width="11.7109375" style="16" customWidth="1"/>
    <col min="6903" max="6905" width="9.140625" style="16"/>
    <col min="6906" max="6906" width="10.28515625" style="16" customWidth="1"/>
    <col min="6907" max="6907" width="9.5703125" style="16" bestFit="1" customWidth="1"/>
    <col min="6908" max="7106" width="9.140625" style="16"/>
    <col min="7107" max="7107" width="5.5703125" style="16" customWidth="1"/>
    <col min="7108" max="7108" width="40" style="16" customWidth="1"/>
    <col min="7109" max="7109" width="11.140625" style="16" customWidth="1"/>
    <col min="7110" max="7113" width="9.140625" style="16"/>
    <col min="7114" max="7114" width="12.5703125" style="16" customWidth="1"/>
    <col min="7115" max="7117" width="9.140625" style="16"/>
    <col min="7118" max="7118" width="11.5703125" style="16" customWidth="1"/>
    <col min="7119" max="7121" width="9.140625" style="16"/>
    <col min="7122" max="7122" width="10.5703125" style="16" customWidth="1"/>
    <col min="7123" max="7129" width="9.140625" style="16"/>
    <col min="7130" max="7130" width="10" style="16" customWidth="1"/>
    <col min="7131" max="7133" width="9.140625" style="16"/>
    <col min="7134" max="7134" width="11.28515625" style="16" customWidth="1"/>
    <col min="7135" max="7137" width="9.140625" style="16"/>
    <col min="7138" max="7138" width="9.85546875" style="16" customWidth="1"/>
    <col min="7139" max="7145" width="9.140625" style="16"/>
    <col min="7146" max="7146" width="11.140625" style="16" customWidth="1"/>
    <col min="7147" max="7149" width="9.140625" style="16"/>
    <col min="7150" max="7150" width="10.85546875" style="16" customWidth="1"/>
    <col min="7151" max="7157" width="9.140625" style="16"/>
    <col min="7158" max="7158" width="11.7109375" style="16" customWidth="1"/>
    <col min="7159" max="7161" width="9.140625" style="16"/>
    <col min="7162" max="7162" width="10.28515625" style="16" customWidth="1"/>
    <col min="7163" max="7163" width="9.5703125" style="16" bestFit="1" customWidth="1"/>
    <col min="7164" max="7362" width="9.140625" style="16"/>
    <col min="7363" max="7363" width="5.5703125" style="16" customWidth="1"/>
    <col min="7364" max="7364" width="40" style="16" customWidth="1"/>
    <col min="7365" max="7365" width="11.140625" style="16" customWidth="1"/>
    <col min="7366" max="7369" width="9.140625" style="16"/>
    <col min="7370" max="7370" width="12.5703125" style="16" customWidth="1"/>
    <col min="7371" max="7373" width="9.140625" style="16"/>
    <col min="7374" max="7374" width="11.5703125" style="16" customWidth="1"/>
    <col min="7375" max="7377" width="9.140625" style="16"/>
    <col min="7378" max="7378" width="10.5703125" style="16" customWidth="1"/>
    <col min="7379" max="7385" width="9.140625" style="16"/>
    <col min="7386" max="7386" width="10" style="16" customWidth="1"/>
    <col min="7387" max="7389" width="9.140625" style="16"/>
    <col min="7390" max="7390" width="11.28515625" style="16" customWidth="1"/>
    <col min="7391" max="7393" width="9.140625" style="16"/>
    <col min="7394" max="7394" width="9.85546875" style="16" customWidth="1"/>
    <col min="7395" max="7401" width="9.140625" style="16"/>
    <col min="7402" max="7402" width="11.140625" style="16" customWidth="1"/>
    <col min="7403" max="7405" width="9.140625" style="16"/>
    <col min="7406" max="7406" width="10.85546875" style="16" customWidth="1"/>
    <col min="7407" max="7413" width="9.140625" style="16"/>
    <col min="7414" max="7414" width="11.7109375" style="16" customWidth="1"/>
    <col min="7415" max="7417" width="9.140625" style="16"/>
    <col min="7418" max="7418" width="10.28515625" style="16" customWidth="1"/>
    <col min="7419" max="7419" width="9.5703125" style="16" bestFit="1" customWidth="1"/>
    <col min="7420" max="7618" width="9.140625" style="16"/>
    <col min="7619" max="7619" width="5.5703125" style="16" customWidth="1"/>
    <col min="7620" max="7620" width="40" style="16" customWidth="1"/>
    <col min="7621" max="7621" width="11.140625" style="16" customWidth="1"/>
    <col min="7622" max="7625" width="9.140625" style="16"/>
    <col min="7626" max="7626" width="12.5703125" style="16" customWidth="1"/>
    <col min="7627" max="7629" width="9.140625" style="16"/>
    <col min="7630" max="7630" width="11.5703125" style="16" customWidth="1"/>
    <col min="7631" max="7633" width="9.140625" style="16"/>
    <col min="7634" max="7634" width="10.5703125" style="16" customWidth="1"/>
    <col min="7635" max="7641" width="9.140625" style="16"/>
    <col min="7642" max="7642" width="10" style="16" customWidth="1"/>
    <col min="7643" max="7645" width="9.140625" style="16"/>
    <col min="7646" max="7646" width="11.28515625" style="16" customWidth="1"/>
    <col min="7647" max="7649" width="9.140625" style="16"/>
    <col min="7650" max="7650" width="9.85546875" style="16" customWidth="1"/>
    <col min="7651" max="7657" width="9.140625" style="16"/>
    <col min="7658" max="7658" width="11.140625" style="16" customWidth="1"/>
    <col min="7659" max="7661" width="9.140625" style="16"/>
    <col min="7662" max="7662" width="10.85546875" style="16" customWidth="1"/>
    <col min="7663" max="7669" width="9.140625" style="16"/>
    <col min="7670" max="7670" width="11.7109375" style="16" customWidth="1"/>
    <col min="7671" max="7673" width="9.140625" style="16"/>
    <col min="7674" max="7674" width="10.28515625" style="16" customWidth="1"/>
    <col min="7675" max="7675" width="9.5703125" style="16" bestFit="1" customWidth="1"/>
    <col min="7676" max="7874" width="9.140625" style="16"/>
    <col min="7875" max="7875" width="5.5703125" style="16" customWidth="1"/>
    <col min="7876" max="7876" width="40" style="16" customWidth="1"/>
    <col min="7877" max="7877" width="11.140625" style="16" customWidth="1"/>
    <col min="7878" max="7881" width="9.140625" style="16"/>
    <col min="7882" max="7882" width="12.5703125" style="16" customWidth="1"/>
    <col min="7883" max="7885" width="9.140625" style="16"/>
    <col min="7886" max="7886" width="11.5703125" style="16" customWidth="1"/>
    <col min="7887" max="7889" width="9.140625" style="16"/>
    <col min="7890" max="7890" width="10.5703125" style="16" customWidth="1"/>
    <col min="7891" max="7897" width="9.140625" style="16"/>
    <col min="7898" max="7898" width="10" style="16" customWidth="1"/>
    <col min="7899" max="7901" width="9.140625" style="16"/>
    <col min="7902" max="7902" width="11.28515625" style="16" customWidth="1"/>
    <col min="7903" max="7905" width="9.140625" style="16"/>
    <col min="7906" max="7906" width="9.85546875" style="16" customWidth="1"/>
    <col min="7907" max="7913" width="9.140625" style="16"/>
    <col min="7914" max="7914" width="11.140625" style="16" customWidth="1"/>
    <col min="7915" max="7917" width="9.140625" style="16"/>
    <col min="7918" max="7918" width="10.85546875" style="16" customWidth="1"/>
    <col min="7919" max="7925" width="9.140625" style="16"/>
    <col min="7926" max="7926" width="11.7109375" style="16" customWidth="1"/>
    <col min="7927" max="7929" width="9.140625" style="16"/>
    <col min="7930" max="7930" width="10.28515625" style="16" customWidth="1"/>
    <col min="7931" max="7931" width="9.5703125" style="16" bestFit="1" customWidth="1"/>
    <col min="7932" max="8130" width="9.140625" style="16"/>
    <col min="8131" max="8131" width="5.5703125" style="16" customWidth="1"/>
    <col min="8132" max="8132" width="40" style="16" customWidth="1"/>
    <col min="8133" max="8133" width="11.140625" style="16" customWidth="1"/>
    <col min="8134" max="8137" width="9.140625" style="16"/>
    <col min="8138" max="8138" width="12.5703125" style="16" customWidth="1"/>
    <col min="8139" max="8141" width="9.140625" style="16"/>
    <col min="8142" max="8142" width="11.5703125" style="16" customWidth="1"/>
    <col min="8143" max="8145" width="9.140625" style="16"/>
    <col min="8146" max="8146" width="10.5703125" style="16" customWidth="1"/>
    <col min="8147" max="8153" width="9.140625" style="16"/>
    <col min="8154" max="8154" width="10" style="16" customWidth="1"/>
    <col min="8155" max="8157" width="9.140625" style="16"/>
    <col min="8158" max="8158" width="11.28515625" style="16" customWidth="1"/>
    <col min="8159" max="8161" width="9.140625" style="16"/>
    <col min="8162" max="8162" width="9.85546875" style="16" customWidth="1"/>
    <col min="8163" max="8169" width="9.140625" style="16"/>
    <col min="8170" max="8170" width="11.140625" style="16" customWidth="1"/>
    <col min="8171" max="8173" width="9.140625" style="16"/>
    <col min="8174" max="8174" width="10.85546875" style="16" customWidth="1"/>
    <col min="8175" max="8181" width="9.140625" style="16"/>
    <col min="8182" max="8182" width="11.7109375" style="16" customWidth="1"/>
    <col min="8183" max="8185" width="9.140625" style="16"/>
    <col min="8186" max="8186" width="10.28515625" style="16" customWidth="1"/>
    <col min="8187" max="8187" width="9.5703125" style="16" bestFit="1" customWidth="1"/>
    <col min="8188" max="8386" width="9.140625" style="16"/>
    <col min="8387" max="8387" width="5.5703125" style="16" customWidth="1"/>
    <col min="8388" max="8388" width="40" style="16" customWidth="1"/>
    <col min="8389" max="8389" width="11.140625" style="16" customWidth="1"/>
    <col min="8390" max="8393" width="9.140625" style="16"/>
    <col min="8394" max="8394" width="12.5703125" style="16" customWidth="1"/>
    <col min="8395" max="8397" width="9.140625" style="16"/>
    <col min="8398" max="8398" width="11.5703125" style="16" customWidth="1"/>
    <col min="8399" max="8401" width="9.140625" style="16"/>
    <col min="8402" max="8402" width="10.5703125" style="16" customWidth="1"/>
    <col min="8403" max="8409" width="9.140625" style="16"/>
    <col min="8410" max="8410" width="10" style="16" customWidth="1"/>
    <col min="8411" max="8413" width="9.140625" style="16"/>
    <col min="8414" max="8414" width="11.28515625" style="16" customWidth="1"/>
    <col min="8415" max="8417" width="9.140625" style="16"/>
    <col min="8418" max="8418" width="9.85546875" style="16" customWidth="1"/>
    <col min="8419" max="8425" width="9.140625" style="16"/>
    <col min="8426" max="8426" width="11.140625" style="16" customWidth="1"/>
    <col min="8427" max="8429" width="9.140625" style="16"/>
    <col min="8430" max="8430" width="10.85546875" style="16" customWidth="1"/>
    <col min="8431" max="8437" width="9.140625" style="16"/>
    <col min="8438" max="8438" width="11.7109375" style="16" customWidth="1"/>
    <col min="8439" max="8441" width="9.140625" style="16"/>
    <col min="8442" max="8442" width="10.28515625" style="16" customWidth="1"/>
    <col min="8443" max="8443" width="9.5703125" style="16" bestFit="1" customWidth="1"/>
    <col min="8444" max="8642" width="9.140625" style="16"/>
    <col min="8643" max="8643" width="5.5703125" style="16" customWidth="1"/>
    <col min="8644" max="8644" width="40" style="16" customWidth="1"/>
    <col min="8645" max="8645" width="11.140625" style="16" customWidth="1"/>
    <col min="8646" max="8649" width="9.140625" style="16"/>
    <col min="8650" max="8650" width="12.5703125" style="16" customWidth="1"/>
    <col min="8651" max="8653" width="9.140625" style="16"/>
    <col min="8654" max="8654" width="11.5703125" style="16" customWidth="1"/>
    <col min="8655" max="8657" width="9.140625" style="16"/>
    <col min="8658" max="8658" width="10.5703125" style="16" customWidth="1"/>
    <col min="8659" max="8665" width="9.140625" style="16"/>
    <col min="8666" max="8666" width="10" style="16" customWidth="1"/>
    <col min="8667" max="8669" width="9.140625" style="16"/>
    <col min="8670" max="8670" width="11.28515625" style="16" customWidth="1"/>
    <col min="8671" max="8673" width="9.140625" style="16"/>
    <col min="8674" max="8674" width="9.85546875" style="16" customWidth="1"/>
    <col min="8675" max="8681" width="9.140625" style="16"/>
    <col min="8682" max="8682" width="11.140625" style="16" customWidth="1"/>
    <col min="8683" max="8685" width="9.140625" style="16"/>
    <col min="8686" max="8686" width="10.85546875" style="16" customWidth="1"/>
    <col min="8687" max="8693" width="9.140625" style="16"/>
    <col min="8694" max="8694" width="11.7109375" style="16" customWidth="1"/>
    <col min="8695" max="8697" width="9.140625" style="16"/>
    <col min="8698" max="8698" width="10.28515625" style="16" customWidth="1"/>
    <col min="8699" max="8699" width="9.5703125" style="16" bestFit="1" customWidth="1"/>
    <col min="8700" max="8898" width="9.140625" style="16"/>
    <col min="8899" max="8899" width="5.5703125" style="16" customWidth="1"/>
    <col min="8900" max="8900" width="40" style="16" customWidth="1"/>
    <col min="8901" max="8901" width="11.140625" style="16" customWidth="1"/>
    <col min="8902" max="8905" width="9.140625" style="16"/>
    <col min="8906" max="8906" width="12.5703125" style="16" customWidth="1"/>
    <col min="8907" max="8909" width="9.140625" style="16"/>
    <col min="8910" max="8910" width="11.5703125" style="16" customWidth="1"/>
    <col min="8911" max="8913" width="9.140625" style="16"/>
    <col min="8914" max="8914" width="10.5703125" style="16" customWidth="1"/>
    <col min="8915" max="8921" width="9.140625" style="16"/>
    <col min="8922" max="8922" width="10" style="16" customWidth="1"/>
    <col min="8923" max="8925" width="9.140625" style="16"/>
    <col min="8926" max="8926" width="11.28515625" style="16" customWidth="1"/>
    <col min="8927" max="8929" width="9.140625" style="16"/>
    <col min="8930" max="8930" width="9.85546875" style="16" customWidth="1"/>
    <col min="8931" max="8937" width="9.140625" style="16"/>
    <col min="8938" max="8938" width="11.140625" style="16" customWidth="1"/>
    <col min="8939" max="8941" width="9.140625" style="16"/>
    <col min="8942" max="8942" width="10.85546875" style="16" customWidth="1"/>
    <col min="8943" max="8949" width="9.140625" style="16"/>
    <col min="8950" max="8950" width="11.7109375" style="16" customWidth="1"/>
    <col min="8951" max="8953" width="9.140625" style="16"/>
    <col min="8954" max="8954" width="10.28515625" style="16" customWidth="1"/>
    <col min="8955" max="8955" width="9.5703125" style="16" bestFit="1" customWidth="1"/>
    <col min="8956" max="9154" width="9.140625" style="16"/>
    <col min="9155" max="9155" width="5.5703125" style="16" customWidth="1"/>
    <col min="9156" max="9156" width="40" style="16" customWidth="1"/>
    <col min="9157" max="9157" width="11.140625" style="16" customWidth="1"/>
    <col min="9158" max="9161" width="9.140625" style="16"/>
    <col min="9162" max="9162" width="12.5703125" style="16" customWidth="1"/>
    <col min="9163" max="9165" width="9.140625" style="16"/>
    <col min="9166" max="9166" width="11.5703125" style="16" customWidth="1"/>
    <col min="9167" max="9169" width="9.140625" style="16"/>
    <col min="9170" max="9170" width="10.5703125" style="16" customWidth="1"/>
    <col min="9171" max="9177" width="9.140625" style="16"/>
    <col min="9178" max="9178" width="10" style="16" customWidth="1"/>
    <col min="9179" max="9181" width="9.140625" style="16"/>
    <col min="9182" max="9182" width="11.28515625" style="16" customWidth="1"/>
    <col min="9183" max="9185" width="9.140625" style="16"/>
    <col min="9186" max="9186" width="9.85546875" style="16" customWidth="1"/>
    <col min="9187" max="9193" width="9.140625" style="16"/>
    <col min="9194" max="9194" width="11.140625" style="16" customWidth="1"/>
    <col min="9195" max="9197" width="9.140625" style="16"/>
    <col min="9198" max="9198" width="10.85546875" style="16" customWidth="1"/>
    <col min="9199" max="9205" width="9.140625" style="16"/>
    <col min="9206" max="9206" width="11.7109375" style="16" customWidth="1"/>
    <col min="9207" max="9209" width="9.140625" style="16"/>
    <col min="9210" max="9210" width="10.28515625" style="16" customWidth="1"/>
    <col min="9211" max="9211" width="9.5703125" style="16" bestFit="1" customWidth="1"/>
    <col min="9212" max="9410" width="9.140625" style="16"/>
    <col min="9411" max="9411" width="5.5703125" style="16" customWidth="1"/>
    <col min="9412" max="9412" width="40" style="16" customWidth="1"/>
    <col min="9413" max="9413" width="11.140625" style="16" customWidth="1"/>
    <col min="9414" max="9417" width="9.140625" style="16"/>
    <col min="9418" max="9418" width="12.5703125" style="16" customWidth="1"/>
    <col min="9419" max="9421" width="9.140625" style="16"/>
    <col min="9422" max="9422" width="11.5703125" style="16" customWidth="1"/>
    <col min="9423" max="9425" width="9.140625" style="16"/>
    <col min="9426" max="9426" width="10.5703125" style="16" customWidth="1"/>
    <col min="9427" max="9433" width="9.140625" style="16"/>
    <col min="9434" max="9434" width="10" style="16" customWidth="1"/>
    <col min="9435" max="9437" width="9.140625" style="16"/>
    <col min="9438" max="9438" width="11.28515625" style="16" customWidth="1"/>
    <col min="9439" max="9441" width="9.140625" style="16"/>
    <col min="9442" max="9442" width="9.85546875" style="16" customWidth="1"/>
    <col min="9443" max="9449" width="9.140625" style="16"/>
    <col min="9450" max="9450" width="11.140625" style="16" customWidth="1"/>
    <col min="9451" max="9453" width="9.140625" style="16"/>
    <col min="9454" max="9454" width="10.85546875" style="16" customWidth="1"/>
    <col min="9455" max="9461" width="9.140625" style="16"/>
    <col min="9462" max="9462" width="11.7109375" style="16" customWidth="1"/>
    <col min="9463" max="9465" width="9.140625" style="16"/>
    <col min="9466" max="9466" width="10.28515625" style="16" customWidth="1"/>
    <col min="9467" max="9467" width="9.5703125" style="16" bestFit="1" customWidth="1"/>
    <col min="9468" max="9666" width="9.140625" style="16"/>
    <col min="9667" max="9667" width="5.5703125" style="16" customWidth="1"/>
    <col min="9668" max="9668" width="40" style="16" customWidth="1"/>
    <col min="9669" max="9669" width="11.140625" style="16" customWidth="1"/>
    <col min="9670" max="9673" width="9.140625" style="16"/>
    <col min="9674" max="9674" width="12.5703125" style="16" customWidth="1"/>
    <col min="9675" max="9677" width="9.140625" style="16"/>
    <col min="9678" max="9678" width="11.5703125" style="16" customWidth="1"/>
    <col min="9679" max="9681" width="9.140625" style="16"/>
    <col min="9682" max="9682" width="10.5703125" style="16" customWidth="1"/>
    <col min="9683" max="9689" width="9.140625" style="16"/>
    <col min="9690" max="9690" width="10" style="16" customWidth="1"/>
    <col min="9691" max="9693" width="9.140625" style="16"/>
    <col min="9694" max="9694" width="11.28515625" style="16" customWidth="1"/>
    <col min="9695" max="9697" width="9.140625" style="16"/>
    <col min="9698" max="9698" width="9.85546875" style="16" customWidth="1"/>
    <col min="9699" max="9705" width="9.140625" style="16"/>
    <col min="9706" max="9706" width="11.140625" style="16" customWidth="1"/>
    <col min="9707" max="9709" width="9.140625" style="16"/>
    <col min="9710" max="9710" width="10.85546875" style="16" customWidth="1"/>
    <col min="9711" max="9717" width="9.140625" style="16"/>
    <col min="9718" max="9718" width="11.7109375" style="16" customWidth="1"/>
    <col min="9719" max="9721" width="9.140625" style="16"/>
    <col min="9722" max="9722" width="10.28515625" style="16" customWidth="1"/>
    <col min="9723" max="9723" width="9.5703125" style="16" bestFit="1" customWidth="1"/>
    <col min="9724" max="9922" width="9.140625" style="16"/>
    <col min="9923" max="9923" width="5.5703125" style="16" customWidth="1"/>
    <col min="9924" max="9924" width="40" style="16" customWidth="1"/>
    <col min="9925" max="9925" width="11.140625" style="16" customWidth="1"/>
    <col min="9926" max="9929" width="9.140625" style="16"/>
    <col min="9930" max="9930" width="12.5703125" style="16" customWidth="1"/>
    <col min="9931" max="9933" width="9.140625" style="16"/>
    <col min="9934" max="9934" width="11.5703125" style="16" customWidth="1"/>
    <col min="9935" max="9937" width="9.140625" style="16"/>
    <col min="9938" max="9938" width="10.5703125" style="16" customWidth="1"/>
    <col min="9939" max="9945" width="9.140625" style="16"/>
    <col min="9946" max="9946" width="10" style="16" customWidth="1"/>
    <col min="9947" max="9949" width="9.140625" style="16"/>
    <col min="9950" max="9950" width="11.28515625" style="16" customWidth="1"/>
    <col min="9951" max="9953" width="9.140625" style="16"/>
    <col min="9954" max="9954" width="9.85546875" style="16" customWidth="1"/>
    <col min="9955" max="9961" width="9.140625" style="16"/>
    <col min="9962" max="9962" width="11.140625" style="16" customWidth="1"/>
    <col min="9963" max="9965" width="9.140625" style="16"/>
    <col min="9966" max="9966" width="10.85546875" style="16" customWidth="1"/>
    <col min="9967" max="9973" width="9.140625" style="16"/>
    <col min="9974" max="9974" width="11.7109375" style="16" customWidth="1"/>
    <col min="9975" max="9977" width="9.140625" style="16"/>
    <col min="9978" max="9978" width="10.28515625" style="16" customWidth="1"/>
    <col min="9979" max="9979" width="9.5703125" style="16" bestFit="1" customWidth="1"/>
    <col min="9980" max="10178" width="9.140625" style="16"/>
    <col min="10179" max="10179" width="5.5703125" style="16" customWidth="1"/>
    <col min="10180" max="10180" width="40" style="16" customWidth="1"/>
    <col min="10181" max="10181" width="11.140625" style="16" customWidth="1"/>
    <col min="10182" max="10185" width="9.140625" style="16"/>
    <col min="10186" max="10186" width="12.5703125" style="16" customWidth="1"/>
    <col min="10187" max="10189" width="9.140625" style="16"/>
    <col min="10190" max="10190" width="11.5703125" style="16" customWidth="1"/>
    <col min="10191" max="10193" width="9.140625" style="16"/>
    <col min="10194" max="10194" width="10.5703125" style="16" customWidth="1"/>
    <col min="10195" max="10201" width="9.140625" style="16"/>
    <col min="10202" max="10202" width="10" style="16" customWidth="1"/>
    <col min="10203" max="10205" width="9.140625" style="16"/>
    <col min="10206" max="10206" width="11.28515625" style="16" customWidth="1"/>
    <col min="10207" max="10209" width="9.140625" style="16"/>
    <col min="10210" max="10210" width="9.85546875" style="16" customWidth="1"/>
    <col min="10211" max="10217" width="9.140625" style="16"/>
    <col min="10218" max="10218" width="11.140625" style="16" customWidth="1"/>
    <col min="10219" max="10221" width="9.140625" style="16"/>
    <col min="10222" max="10222" width="10.85546875" style="16" customWidth="1"/>
    <col min="10223" max="10229" width="9.140625" style="16"/>
    <col min="10230" max="10230" width="11.7109375" style="16" customWidth="1"/>
    <col min="10231" max="10233" width="9.140625" style="16"/>
    <col min="10234" max="10234" width="10.28515625" style="16" customWidth="1"/>
    <col min="10235" max="10235" width="9.5703125" style="16" bestFit="1" customWidth="1"/>
    <col min="10236" max="10434" width="9.140625" style="16"/>
    <col min="10435" max="10435" width="5.5703125" style="16" customWidth="1"/>
    <col min="10436" max="10436" width="40" style="16" customWidth="1"/>
    <col min="10437" max="10437" width="11.140625" style="16" customWidth="1"/>
    <col min="10438" max="10441" width="9.140625" style="16"/>
    <col min="10442" max="10442" width="12.5703125" style="16" customWidth="1"/>
    <col min="10443" max="10445" width="9.140625" style="16"/>
    <col min="10446" max="10446" width="11.5703125" style="16" customWidth="1"/>
    <col min="10447" max="10449" width="9.140625" style="16"/>
    <col min="10450" max="10450" width="10.5703125" style="16" customWidth="1"/>
    <col min="10451" max="10457" width="9.140625" style="16"/>
    <col min="10458" max="10458" width="10" style="16" customWidth="1"/>
    <col min="10459" max="10461" width="9.140625" style="16"/>
    <col min="10462" max="10462" width="11.28515625" style="16" customWidth="1"/>
    <col min="10463" max="10465" width="9.140625" style="16"/>
    <col min="10466" max="10466" width="9.85546875" style="16" customWidth="1"/>
    <col min="10467" max="10473" width="9.140625" style="16"/>
    <col min="10474" max="10474" width="11.140625" style="16" customWidth="1"/>
    <col min="10475" max="10477" width="9.140625" style="16"/>
    <col min="10478" max="10478" width="10.85546875" style="16" customWidth="1"/>
    <col min="10479" max="10485" width="9.140625" style="16"/>
    <col min="10486" max="10486" width="11.7109375" style="16" customWidth="1"/>
    <col min="10487" max="10489" width="9.140625" style="16"/>
    <col min="10490" max="10490" width="10.28515625" style="16" customWidth="1"/>
    <col min="10491" max="10491" width="9.5703125" style="16" bestFit="1" customWidth="1"/>
    <col min="10492" max="10690" width="9.140625" style="16"/>
    <col min="10691" max="10691" width="5.5703125" style="16" customWidth="1"/>
    <col min="10692" max="10692" width="40" style="16" customWidth="1"/>
    <col min="10693" max="10693" width="11.140625" style="16" customWidth="1"/>
    <col min="10694" max="10697" width="9.140625" style="16"/>
    <col min="10698" max="10698" width="12.5703125" style="16" customWidth="1"/>
    <col min="10699" max="10701" width="9.140625" style="16"/>
    <col min="10702" max="10702" width="11.5703125" style="16" customWidth="1"/>
    <col min="10703" max="10705" width="9.140625" style="16"/>
    <col min="10706" max="10706" width="10.5703125" style="16" customWidth="1"/>
    <col min="10707" max="10713" width="9.140625" style="16"/>
    <col min="10714" max="10714" width="10" style="16" customWidth="1"/>
    <col min="10715" max="10717" width="9.140625" style="16"/>
    <col min="10718" max="10718" width="11.28515625" style="16" customWidth="1"/>
    <col min="10719" max="10721" width="9.140625" style="16"/>
    <col min="10722" max="10722" width="9.85546875" style="16" customWidth="1"/>
    <col min="10723" max="10729" width="9.140625" style="16"/>
    <col min="10730" max="10730" width="11.140625" style="16" customWidth="1"/>
    <col min="10731" max="10733" width="9.140625" style="16"/>
    <col min="10734" max="10734" width="10.85546875" style="16" customWidth="1"/>
    <col min="10735" max="10741" width="9.140625" style="16"/>
    <col min="10742" max="10742" width="11.7109375" style="16" customWidth="1"/>
    <col min="10743" max="10745" width="9.140625" style="16"/>
    <col min="10746" max="10746" width="10.28515625" style="16" customWidth="1"/>
    <col min="10747" max="10747" width="9.5703125" style="16" bestFit="1" customWidth="1"/>
    <col min="10748" max="10946" width="9.140625" style="16"/>
    <col min="10947" max="10947" width="5.5703125" style="16" customWidth="1"/>
    <col min="10948" max="10948" width="40" style="16" customWidth="1"/>
    <col min="10949" max="10949" width="11.140625" style="16" customWidth="1"/>
    <col min="10950" max="10953" width="9.140625" style="16"/>
    <col min="10954" max="10954" width="12.5703125" style="16" customWidth="1"/>
    <col min="10955" max="10957" width="9.140625" style="16"/>
    <col min="10958" max="10958" width="11.5703125" style="16" customWidth="1"/>
    <col min="10959" max="10961" width="9.140625" style="16"/>
    <col min="10962" max="10962" width="10.5703125" style="16" customWidth="1"/>
    <col min="10963" max="10969" width="9.140625" style="16"/>
    <col min="10970" max="10970" width="10" style="16" customWidth="1"/>
    <col min="10971" max="10973" width="9.140625" style="16"/>
    <col min="10974" max="10974" width="11.28515625" style="16" customWidth="1"/>
    <col min="10975" max="10977" width="9.140625" style="16"/>
    <col min="10978" max="10978" width="9.85546875" style="16" customWidth="1"/>
    <col min="10979" max="10985" width="9.140625" style="16"/>
    <col min="10986" max="10986" width="11.140625" style="16" customWidth="1"/>
    <col min="10987" max="10989" width="9.140625" style="16"/>
    <col min="10990" max="10990" width="10.85546875" style="16" customWidth="1"/>
    <col min="10991" max="10997" width="9.140625" style="16"/>
    <col min="10998" max="10998" width="11.7109375" style="16" customWidth="1"/>
    <col min="10999" max="11001" width="9.140625" style="16"/>
    <col min="11002" max="11002" width="10.28515625" style="16" customWidth="1"/>
    <col min="11003" max="11003" width="9.5703125" style="16" bestFit="1" customWidth="1"/>
    <col min="11004" max="11202" width="9.140625" style="16"/>
    <col min="11203" max="11203" width="5.5703125" style="16" customWidth="1"/>
    <col min="11204" max="11204" width="40" style="16" customWidth="1"/>
    <col min="11205" max="11205" width="11.140625" style="16" customWidth="1"/>
    <col min="11206" max="11209" width="9.140625" style="16"/>
    <col min="11210" max="11210" width="12.5703125" style="16" customWidth="1"/>
    <col min="11211" max="11213" width="9.140625" style="16"/>
    <col min="11214" max="11214" width="11.5703125" style="16" customWidth="1"/>
    <col min="11215" max="11217" width="9.140625" style="16"/>
    <col min="11218" max="11218" width="10.5703125" style="16" customWidth="1"/>
    <col min="11219" max="11225" width="9.140625" style="16"/>
    <col min="11226" max="11226" width="10" style="16" customWidth="1"/>
    <col min="11227" max="11229" width="9.140625" style="16"/>
    <col min="11230" max="11230" width="11.28515625" style="16" customWidth="1"/>
    <col min="11231" max="11233" width="9.140625" style="16"/>
    <col min="11234" max="11234" width="9.85546875" style="16" customWidth="1"/>
    <col min="11235" max="11241" width="9.140625" style="16"/>
    <col min="11242" max="11242" width="11.140625" style="16" customWidth="1"/>
    <col min="11243" max="11245" width="9.140625" style="16"/>
    <col min="11246" max="11246" width="10.85546875" style="16" customWidth="1"/>
    <col min="11247" max="11253" width="9.140625" style="16"/>
    <col min="11254" max="11254" width="11.7109375" style="16" customWidth="1"/>
    <col min="11255" max="11257" width="9.140625" style="16"/>
    <col min="11258" max="11258" width="10.28515625" style="16" customWidth="1"/>
    <col min="11259" max="11259" width="9.5703125" style="16" bestFit="1" customWidth="1"/>
    <col min="11260" max="11458" width="9.140625" style="16"/>
    <col min="11459" max="11459" width="5.5703125" style="16" customWidth="1"/>
    <col min="11460" max="11460" width="40" style="16" customWidth="1"/>
    <col min="11461" max="11461" width="11.140625" style="16" customWidth="1"/>
    <col min="11462" max="11465" width="9.140625" style="16"/>
    <col min="11466" max="11466" width="12.5703125" style="16" customWidth="1"/>
    <col min="11467" max="11469" width="9.140625" style="16"/>
    <col min="11470" max="11470" width="11.5703125" style="16" customWidth="1"/>
    <col min="11471" max="11473" width="9.140625" style="16"/>
    <col min="11474" max="11474" width="10.5703125" style="16" customWidth="1"/>
    <col min="11475" max="11481" width="9.140625" style="16"/>
    <col min="11482" max="11482" width="10" style="16" customWidth="1"/>
    <col min="11483" max="11485" width="9.140625" style="16"/>
    <col min="11486" max="11486" width="11.28515625" style="16" customWidth="1"/>
    <col min="11487" max="11489" width="9.140625" style="16"/>
    <col min="11490" max="11490" width="9.85546875" style="16" customWidth="1"/>
    <col min="11491" max="11497" width="9.140625" style="16"/>
    <col min="11498" max="11498" width="11.140625" style="16" customWidth="1"/>
    <col min="11499" max="11501" width="9.140625" style="16"/>
    <col min="11502" max="11502" width="10.85546875" style="16" customWidth="1"/>
    <col min="11503" max="11509" width="9.140625" style="16"/>
    <col min="11510" max="11510" width="11.7109375" style="16" customWidth="1"/>
    <col min="11511" max="11513" width="9.140625" style="16"/>
    <col min="11514" max="11514" width="10.28515625" style="16" customWidth="1"/>
    <col min="11515" max="11515" width="9.5703125" style="16" bestFit="1" customWidth="1"/>
    <col min="11516" max="11714" width="9.140625" style="16"/>
    <col min="11715" max="11715" width="5.5703125" style="16" customWidth="1"/>
    <col min="11716" max="11716" width="40" style="16" customWidth="1"/>
    <col min="11717" max="11717" width="11.140625" style="16" customWidth="1"/>
    <col min="11718" max="11721" width="9.140625" style="16"/>
    <col min="11722" max="11722" width="12.5703125" style="16" customWidth="1"/>
    <col min="11723" max="11725" width="9.140625" style="16"/>
    <col min="11726" max="11726" width="11.5703125" style="16" customWidth="1"/>
    <col min="11727" max="11729" width="9.140625" style="16"/>
    <col min="11730" max="11730" width="10.5703125" style="16" customWidth="1"/>
    <col min="11731" max="11737" width="9.140625" style="16"/>
    <col min="11738" max="11738" width="10" style="16" customWidth="1"/>
    <col min="11739" max="11741" width="9.140625" style="16"/>
    <col min="11742" max="11742" width="11.28515625" style="16" customWidth="1"/>
    <col min="11743" max="11745" width="9.140625" style="16"/>
    <col min="11746" max="11746" width="9.85546875" style="16" customWidth="1"/>
    <col min="11747" max="11753" width="9.140625" style="16"/>
    <col min="11754" max="11754" width="11.140625" style="16" customWidth="1"/>
    <col min="11755" max="11757" width="9.140625" style="16"/>
    <col min="11758" max="11758" width="10.85546875" style="16" customWidth="1"/>
    <col min="11759" max="11765" width="9.140625" style="16"/>
    <col min="11766" max="11766" width="11.7109375" style="16" customWidth="1"/>
    <col min="11767" max="11769" width="9.140625" style="16"/>
    <col min="11770" max="11770" width="10.28515625" style="16" customWidth="1"/>
    <col min="11771" max="11771" width="9.5703125" style="16" bestFit="1" customWidth="1"/>
    <col min="11772" max="11970" width="9.140625" style="16"/>
    <col min="11971" max="11971" width="5.5703125" style="16" customWidth="1"/>
    <col min="11972" max="11972" width="40" style="16" customWidth="1"/>
    <col min="11973" max="11973" width="11.140625" style="16" customWidth="1"/>
    <col min="11974" max="11977" width="9.140625" style="16"/>
    <col min="11978" max="11978" width="12.5703125" style="16" customWidth="1"/>
    <col min="11979" max="11981" width="9.140625" style="16"/>
    <col min="11982" max="11982" width="11.5703125" style="16" customWidth="1"/>
    <col min="11983" max="11985" width="9.140625" style="16"/>
    <col min="11986" max="11986" width="10.5703125" style="16" customWidth="1"/>
    <col min="11987" max="11993" width="9.140625" style="16"/>
    <col min="11994" max="11994" width="10" style="16" customWidth="1"/>
    <col min="11995" max="11997" width="9.140625" style="16"/>
    <col min="11998" max="11998" width="11.28515625" style="16" customWidth="1"/>
    <col min="11999" max="12001" width="9.140625" style="16"/>
    <col min="12002" max="12002" width="9.85546875" style="16" customWidth="1"/>
    <col min="12003" max="12009" width="9.140625" style="16"/>
    <col min="12010" max="12010" width="11.140625" style="16" customWidth="1"/>
    <col min="12011" max="12013" width="9.140625" style="16"/>
    <col min="12014" max="12014" width="10.85546875" style="16" customWidth="1"/>
    <col min="12015" max="12021" width="9.140625" style="16"/>
    <col min="12022" max="12022" width="11.7109375" style="16" customWidth="1"/>
    <col min="12023" max="12025" width="9.140625" style="16"/>
    <col min="12026" max="12026" width="10.28515625" style="16" customWidth="1"/>
    <col min="12027" max="12027" width="9.5703125" style="16" bestFit="1" customWidth="1"/>
    <col min="12028" max="12226" width="9.140625" style="16"/>
    <col min="12227" max="12227" width="5.5703125" style="16" customWidth="1"/>
    <col min="12228" max="12228" width="40" style="16" customWidth="1"/>
    <col min="12229" max="12229" width="11.140625" style="16" customWidth="1"/>
    <col min="12230" max="12233" width="9.140625" style="16"/>
    <col min="12234" max="12234" width="12.5703125" style="16" customWidth="1"/>
    <col min="12235" max="12237" width="9.140625" style="16"/>
    <col min="12238" max="12238" width="11.5703125" style="16" customWidth="1"/>
    <col min="12239" max="12241" width="9.140625" style="16"/>
    <col min="12242" max="12242" width="10.5703125" style="16" customWidth="1"/>
    <col min="12243" max="12249" width="9.140625" style="16"/>
    <col min="12250" max="12250" width="10" style="16" customWidth="1"/>
    <col min="12251" max="12253" width="9.140625" style="16"/>
    <col min="12254" max="12254" width="11.28515625" style="16" customWidth="1"/>
    <col min="12255" max="12257" width="9.140625" style="16"/>
    <col min="12258" max="12258" width="9.85546875" style="16" customWidth="1"/>
    <col min="12259" max="12265" width="9.140625" style="16"/>
    <col min="12266" max="12266" width="11.140625" style="16" customWidth="1"/>
    <col min="12267" max="12269" width="9.140625" style="16"/>
    <col min="12270" max="12270" width="10.85546875" style="16" customWidth="1"/>
    <col min="12271" max="12277" width="9.140625" style="16"/>
    <col min="12278" max="12278" width="11.7109375" style="16" customWidth="1"/>
    <col min="12279" max="12281" width="9.140625" style="16"/>
    <col min="12282" max="12282" width="10.28515625" style="16" customWidth="1"/>
    <col min="12283" max="12283" width="9.5703125" style="16" bestFit="1" customWidth="1"/>
    <col min="12284" max="12482" width="9.140625" style="16"/>
    <col min="12483" max="12483" width="5.5703125" style="16" customWidth="1"/>
    <col min="12484" max="12484" width="40" style="16" customWidth="1"/>
    <col min="12485" max="12485" width="11.140625" style="16" customWidth="1"/>
    <col min="12486" max="12489" width="9.140625" style="16"/>
    <col min="12490" max="12490" width="12.5703125" style="16" customWidth="1"/>
    <col min="12491" max="12493" width="9.140625" style="16"/>
    <col min="12494" max="12494" width="11.5703125" style="16" customWidth="1"/>
    <col min="12495" max="12497" width="9.140625" style="16"/>
    <col min="12498" max="12498" width="10.5703125" style="16" customWidth="1"/>
    <col min="12499" max="12505" width="9.140625" style="16"/>
    <col min="12506" max="12506" width="10" style="16" customWidth="1"/>
    <col min="12507" max="12509" width="9.140625" style="16"/>
    <col min="12510" max="12510" width="11.28515625" style="16" customWidth="1"/>
    <col min="12511" max="12513" width="9.140625" style="16"/>
    <col min="12514" max="12514" width="9.85546875" style="16" customWidth="1"/>
    <col min="12515" max="12521" width="9.140625" style="16"/>
    <col min="12522" max="12522" width="11.140625" style="16" customWidth="1"/>
    <col min="12523" max="12525" width="9.140625" style="16"/>
    <col min="12526" max="12526" width="10.85546875" style="16" customWidth="1"/>
    <col min="12527" max="12533" width="9.140625" style="16"/>
    <col min="12534" max="12534" width="11.7109375" style="16" customWidth="1"/>
    <col min="12535" max="12537" width="9.140625" style="16"/>
    <col min="12538" max="12538" width="10.28515625" style="16" customWidth="1"/>
    <col min="12539" max="12539" width="9.5703125" style="16" bestFit="1" customWidth="1"/>
    <col min="12540" max="12738" width="9.140625" style="16"/>
    <col min="12739" max="12739" width="5.5703125" style="16" customWidth="1"/>
    <col min="12740" max="12740" width="40" style="16" customWidth="1"/>
    <col min="12741" max="12741" width="11.140625" style="16" customWidth="1"/>
    <col min="12742" max="12745" width="9.140625" style="16"/>
    <col min="12746" max="12746" width="12.5703125" style="16" customWidth="1"/>
    <col min="12747" max="12749" width="9.140625" style="16"/>
    <col min="12750" max="12750" width="11.5703125" style="16" customWidth="1"/>
    <col min="12751" max="12753" width="9.140625" style="16"/>
    <col min="12754" max="12754" width="10.5703125" style="16" customWidth="1"/>
    <col min="12755" max="12761" width="9.140625" style="16"/>
    <col min="12762" max="12762" width="10" style="16" customWidth="1"/>
    <col min="12763" max="12765" width="9.140625" style="16"/>
    <col min="12766" max="12766" width="11.28515625" style="16" customWidth="1"/>
    <col min="12767" max="12769" width="9.140625" style="16"/>
    <col min="12770" max="12770" width="9.85546875" style="16" customWidth="1"/>
    <col min="12771" max="12777" width="9.140625" style="16"/>
    <col min="12778" max="12778" width="11.140625" style="16" customWidth="1"/>
    <col min="12779" max="12781" width="9.140625" style="16"/>
    <col min="12782" max="12782" width="10.85546875" style="16" customWidth="1"/>
    <col min="12783" max="12789" width="9.140625" style="16"/>
    <col min="12790" max="12790" width="11.7109375" style="16" customWidth="1"/>
    <col min="12791" max="12793" width="9.140625" style="16"/>
    <col min="12794" max="12794" width="10.28515625" style="16" customWidth="1"/>
    <col min="12795" max="12795" width="9.5703125" style="16" bestFit="1" customWidth="1"/>
    <col min="12796" max="12994" width="9.140625" style="16"/>
    <col min="12995" max="12995" width="5.5703125" style="16" customWidth="1"/>
    <col min="12996" max="12996" width="40" style="16" customWidth="1"/>
    <col min="12997" max="12997" width="11.140625" style="16" customWidth="1"/>
    <col min="12998" max="13001" width="9.140625" style="16"/>
    <col min="13002" max="13002" width="12.5703125" style="16" customWidth="1"/>
    <col min="13003" max="13005" width="9.140625" style="16"/>
    <col min="13006" max="13006" width="11.5703125" style="16" customWidth="1"/>
    <col min="13007" max="13009" width="9.140625" style="16"/>
    <col min="13010" max="13010" width="10.5703125" style="16" customWidth="1"/>
    <col min="13011" max="13017" width="9.140625" style="16"/>
    <col min="13018" max="13018" width="10" style="16" customWidth="1"/>
    <col min="13019" max="13021" width="9.140625" style="16"/>
    <col min="13022" max="13022" width="11.28515625" style="16" customWidth="1"/>
    <col min="13023" max="13025" width="9.140625" style="16"/>
    <col min="13026" max="13026" width="9.85546875" style="16" customWidth="1"/>
    <col min="13027" max="13033" width="9.140625" style="16"/>
    <col min="13034" max="13034" width="11.140625" style="16" customWidth="1"/>
    <col min="13035" max="13037" width="9.140625" style="16"/>
    <col min="13038" max="13038" width="10.85546875" style="16" customWidth="1"/>
    <col min="13039" max="13045" width="9.140625" style="16"/>
    <col min="13046" max="13046" width="11.7109375" style="16" customWidth="1"/>
    <col min="13047" max="13049" width="9.140625" style="16"/>
    <col min="13050" max="13050" width="10.28515625" style="16" customWidth="1"/>
    <col min="13051" max="13051" width="9.5703125" style="16" bestFit="1" customWidth="1"/>
    <col min="13052" max="13250" width="9.140625" style="16"/>
    <col min="13251" max="13251" width="5.5703125" style="16" customWidth="1"/>
    <col min="13252" max="13252" width="40" style="16" customWidth="1"/>
    <col min="13253" max="13253" width="11.140625" style="16" customWidth="1"/>
    <col min="13254" max="13257" width="9.140625" style="16"/>
    <col min="13258" max="13258" width="12.5703125" style="16" customWidth="1"/>
    <col min="13259" max="13261" width="9.140625" style="16"/>
    <col min="13262" max="13262" width="11.5703125" style="16" customWidth="1"/>
    <col min="13263" max="13265" width="9.140625" style="16"/>
    <col min="13266" max="13266" width="10.5703125" style="16" customWidth="1"/>
    <col min="13267" max="13273" width="9.140625" style="16"/>
    <col min="13274" max="13274" width="10" style="16" customWidth="1"/>
    <col min="13275" max="13277" width="9.140625" style="16"/>
    <col min="13278" max="13278" width="11.28515625" style="16" customWidth="1"/>
    <col min="13279" max="13281" width="9.140625" style="16"/>
    <col min="13282" max="13282" width="9.85546875" style="16" customWidth="1"/>
    <col min="13283" max="13289" width="9.140625" style="16"/>
    <col min="13290" max="13290" width="11.140625" style="16" customWidth="1"/>
    <col min="13291" max="13293" width="9.140625" style="16"/>
    <col min="13294" max="13294" width="10.85546875" style="16" customWidth="1"/>
    <col min="13295" max="13301" width="9.140625" style="16"/>
    <col min="13302" max="13302" width="11.7109375" style="16" customWidth="1"/>
    <col min="13303" max="13305" width="9.140625" style="16"/>
    <col min="13306" max="13306" width="10.28515625" style="16" customWidth="1"/>
    <col min="13307" max="13307" width="9.5703125" style="16" bestFit="1" customWidth="1"/>
    <col min="13308" max="13506" width="9.140625" style="16"/>
    <col min="13507" max="13507" width="5.5703125" style="16" customWidth="1"/>
    <col min="13508" max="13508" width="40" style="16" customWidth="1"/>
    <col min="13509" max="13509" width="11.140625" style="16" customWidth="1"/>
    <col min="13510" max="13513" width="9.140625" style="16"/>
    <col min="13514" max="13514" width="12.5703125" style="16" customWidth="1"/>
    <col min="13515" max="13517" width="9.140625" style="16"/>
    <col min="13518" max="13518" width="11.5703125" style="16" customWidth="1"/>
    <col min="13519" max="13521" width="9.140625" style="16"/>
    <col min="13522" max="13522" width="10.5703125" style="16" customWidth="1"/>
    <col min="13523" max="13529" width="9.140625" style="16"/>
    <col min="13530" max="13530" width="10" style="16" customWidth="1"/>
    <col min="13531" max="13533" width="9.140625" style="16"/>
    <col min="13534" max="13534" width="11.28515625" style="16" customWidth="1"/>
    <col min="13535" max="13537" width="9.140625" style="16"/>
    <col min="13538" max="13538" width="9.85546875" style="16" customWidth="1"/>
    <col min="13539" max="13545" width="9.140625" style="16"/>
    <col min="13546" max="13546" width="11.140625" style="16" customWidth="1"/>
    <col min="13547" max="13549" width="9.140625" style="16"/>
    <col min="13550" max="13550" width="10.85546875" style="16" customWidth="1"/>
    <col min="13551" max="13557" width="9.140625" style="16"/>
    <col min="13558" max="13558" width="11.7109375" style="16" customWidth="1"/>
    <col min="13559" max="13561" width="9.140625" style="16"/>
    <col min="13562" max="13562" width="10.28515625" style="16" customWidth="1"/>
    <col min="13563" max="13563" width="9.5703125" style="16" bestFit="1" customWidth="1"/>
    <col min="13564" max="13762" width="9.140625" style="16"/>
    <col min="13763" max="13763" width="5.5703125" style="16" customWidth="1"/>
    <col min="13764" max="13764" width="40" style="16" customWidth="1"/>
    <col min="13765" max="13765" width="11.140625" style="16" customWidth="1"/>
    <col min="13766" max="13769" width="9.140625" style="16"/>
    <col min="13770" max="13770" width="12.5703125" style="16" customWidth="1"/>
    <col min="13771" max="13773" width="9.140625" style="16"/>
    <col min="13774" max="13774" width="11.5703125" style="16" customWidth="1"/>
    <col min="13775" max="13777" width="9.140625" style="16"/>
    <col min="13778" max="13778" width="10.5703125" style="16" customWidth="1"/>
    <col min="13779" max="13785" width="9.140625" style="16"/>
    <col min="13786" max="13786" width="10" style="16" customWidth="1"/>
    <col min="13787" max="13789" width="9.140625" style="16"/>
    <col min="13790" max="13790" width="11.28515625" style="16" customWidth="1"/>
    <col min="13791" max="13793" width="9.140625" style="16"/>
    <col min="13794" max="13794" width="9.85546875" style="16" customWidth="1"/>
    <col min="13795" max="13801" width="9.140625" style="16"/>
    <col min="13802" max="13802" width="11.140625" style="16" customWidth="1"/>
    <col min="13803" max="13805" width="9.140625" style="16"/>
    <col min="13806" max="13806" width="10.85546875" style="16" customWidth="1"/>
    <col min="13807" max="13813" width="9.140625" style="16"/>
    <col min="13814" max="13814" width="11.7109375" style="16" customWidth="1"/>
    <col min="13815" max="13817" width="9.140625" style="16"/>
    <col min="13818" max="13818" width="10.28515625" style="16" customWidth="1"/>
    <col min="13819" max="13819" width="9.5703125" style="16" bestFit="1" customWidth="1"/>
    <col min="13820" max="14018" width="9.140625" style="16"/>
    <col min="14019" max="14019" width="5.5703125" style="16" customWidth="1"/>
    <col min="14020" max="14020" width="40" style="16" customWidth="1"/>
    <col min="14021" max="14021" width="11.140625" style="16" customWidth="1"/>
    <col min="14022" max="14025" width="9.140625" style="16"/>
    <col min="14026" max="14026" width="12.5703125" style="16" customWidth="1"/>
    <col min="14027" max="14029" width="9.140625" style="16"/>
    <col min="14030" max="14030" width="11.5703125" style="16" customWidth="1"/>
    <col min="14031" max="14033" width="9.140625" style="16"/>
    <col min="14034" max="14034" width="10.5703125" style="16" customWidth="1"/>
    <col min="14035" max="14041" width="9.140625" style="16"/>
    <col min="14042" max="14042" width="10" style="16" customWidth="1"/>
    <col min="14043" max="14045" width="9.140625" style="16"/>
    <col min="14046" max="14046" width="11.28515625" style="16" customWidth="1"/>
    <col min="14047" max="14049" width="9.140625" style="16"/>
    <col min="14050" max="14050" width="9.85546875" style="16" customWidth="1"/>
    <col min="14051" max="14057" width="9.140625" style="16"/>
    <col min="14058" max="14058" width="11.140625" style="16" customWidth="1"/>
    <col min="14059" max="14061" width="9.140625" style="16"/>
    <col min="14062" max="14062" width="10.85546875" style="16" customWidth="1"/>
    <col min="14063" max="14069" width="9.140625" style="16"/>
    <col min="14070" max="14070" width="11.7109375" style="16" customWidth="1"/>
    <col min="14071" max="14073" width="9.140625" style="16"/>
    <col min="14074" max="14074" width="10.28515625" style="16" customWidth="1"/>
    <col min="14075" max="14075" width="9.5703125" style="16" bestFit="1" customWidth="1"/>
    <col min="14076" max="14274" width="9.140625" style="16"/>
    <col min="14275" max="14275" width="5.5703125" style="16" customWidth="1"/>
    <col min="14276" max="14276" width="40" style="16" customWidth="1"/>
    <col min="14277" max="14277" width="11.140625" style="16" customWidth="1"/>
    <col min="14278" max="14281" width="9.140625" style="16"/>
    <col min="14282" max="14282" width="12.5703125" style="16" customWidth="1"/>
    <col min="14283" max="14285" width="9.140625" style="16"/>
    <col min="14286" max="14286" width="11.5703125" style="16" customWidth="1"/>
    <col min="14287" max="14289" width="9.140625" style="16"/>
    <col min="14290" max="14290" width="10.5703125" style="16" customWidth="1"/>
    <col min="14291" max="14297" width="9.140625" style="16"/>
    <col min="14298" max="14298" width="10" style="16" customWidth="1"/>
    <col min="14299" max="14301" width="9.140625" style="16"/>
    <col min="14302" max="14302" width="11.28515625" style="16" customWidth="1"/>
    <col min="14303" max="14305" width="9.140625" style="16"/>
    <col min="14306" max="14306" width="9.85546875" style="16" customWidth="1"/>
    <col min="14307" max="14313" width="9.140625" style="16"/>
    <col min="14314" max="14314" width="11.140625" style="16" customWidth="1"/>
    <col min="14315" max="14317" width="9.140625" style="16"/>
    <col min="14318" max="14318" width="10.85546875" style="16" customWidth="1"/>
    <col min="14319" max="14325" width="9.140625" style="16"/>
    <col min="14326" max="14326" width="11.7109375" style="16" customWidth="1"/>
    <col min="14327" max="14329" width="9.140625" style="16"/>
    <col min="14330" max="14330" width="10.28515625" style="16" customWidth="1"/>
    <col min="14331" max="14331" width="9.5703125" style="16" bestFit="1" customWidth="1"/>
    <col min="14332" max="14530" width="9.140625" style="16"/>
    <col min="14531" max="14531" width="5.5703125" style="16" customWidth="1"/>
    <col min="14532" max="14532" width="40" style="16" customWidth="1"/>
    <col min="14533" max="14533" width="11.140625" style="16" customWidth="1"/>
    <col min="14534" max="14537" width="9.140625" style="16"/>
    <col min="14538" max="14538" width="12.5703125" style="16" customWidth="1"/>
    <col min="14539" max="14541" width="9.140625" style="16"/>
    <col min="14542" max="14542" width="11.5703125" style="16" customWidth="1"/>
    <col min="14543" max="14545" width="9.140625" style="16"/>
    <col min="14546" max="14546" width="10.5703125" style="16" customWidth="1"/>
    <col min="14547" max="14553" width="9.140625" style="16"/>
    <col min="14554" max="14554" width="10" style="16" customWidth="1"/>
    <col min="14555" max="14557" width="9.140625" style="16"/>
    <col min="14558" max="14558" width="11.28515625" style="16" customWidth="1"/>
    <col min="14559" max="14561" width="9.140625" style="16"/>
    <col min="14562" max="14562" width="9.85546875" style="16" customWidth="1"/>
    <col min="14563" max="14569" width="9.140625" style="16"/>
    <col min="14570" max="14570" width="11.140625" style="16" customWidth="1"/>
    <col min="14571" max="14573" width="9.140625" style="16"/>
    <col min="14574" max="14574" width="10.85546875" style="16" customWidth="1"/>
    <col min="14575" max="14581" width="9.140625" style="16"/>
    <col min="14582" max="14582" width="11.7109375" style="16" customWidth="1"/>
    <col min="14583" max="14585" width="9.140625" style="16"/>
    <col min="14586" max="14586" width="10.28515625" style="16" customWidth="1"/>
    <col min="14587" max="14587" width="9.5703125" style="16" bestFit="1" customWidth="1"/>
    <col min="14588" max="14786" width="9.140625" style="16"/>
    <col min="14787" max="14787" width="5.5703125" style="16" customWidth="1"/>
    <col min="14788" max="14788" width="40" style="16" customWidth="1"/>
    <col min="14789" max="14789" width="11.140625" style="16" customWidth="1"/>
    <col min="14790" max="14793" width="9.140625" style="16"/>
    <col min="14794" max="14794" width="12.5703125" style="16" customWidth="1"/>
    <col min="14795" max="14797" width="9.140625" style="16"/>
    <col min="14798" max="14798" width="11.5703125" style="16" customWidth="1"/>
    <col min="14799" max="14801" width="9.140625" style="16"/>
    <col min="14802" max="14802" width="10.5703125" style="16" customWidth="1"/>
    <col min="14803" max="14809" width="9.140625" style="16"/>
    <col min="14810" max="14810" width="10" style="16" customWidth="1"/>
    <col min="14811" max="14813" width="9.140625" style="16"/>
    <col min="14814" max="14814" width="11.28515625" style="16" customWidth="1"/>
    <col min="14815" max="14817" width="9.140625" style="16"/>
    <col min="14818" max="14818" width="9.85546875" style="16" customWidth="1"/>
    <col min="14819" max="14825" width="9.140625" style="16"/>
    <col min="14826" max="14826" width="11.140625" style="16" customWidth="1"/>
    <col min="14827" max="14829" width="9.140625" style="16"/>
    <col min="14830" max="14830" width="10.85546875" style="16" customWidth="1"/>
    <col min="14831" max="14837" width="9.140625" style="16"/>
    <col min="14838" max="14838" width="11.7109375" style="16" customWidth="1"/>
    <col min="14839" max="14841" width="9.140625" style="16"/>
    <col min="14842" max="14842" width="10.28515625" style="16" customWidth="1"/>
    <col min="14843" max="14843" width="9.5703125" style="16" bestFit="1" customWidth="1"/>
    <col min="14844" max="15042" width="9.140625" style="16"/>
    <col min="15043" max="15043" width="5.5703125" style="16" customWidth="1"/>
    <col min="15044" max="15044" width="40" style="16" customWidth="1"/>
    <col min="15045" max="15045" width="11.140625" style="16" customWidth="1"/>
    <col min="15046" max="15049" width="9.140625" style="16"/>
    <col min="15050" max="15050" width="12.5703125" style="16" customWidth="1"/>
    <col min="15051" max="15053" width="9.140625" style="16"/>
    <col min="15054" max="15054" width="11.5703125" style="16" customWidth="1"/>
    <col min="15055" max="15057" width="9.140625" style="16"/>
    <col min="15058" max="15058" width="10.5703125" style="16" customWidth="1"/>
    <col min="15059" max="15065" width="9.140625" style="16"/>
    <col min="15066" max="15066" width="10" style="16" customWidth="1"/>
    <col min="15067" max="15069" width="9.140625" style="16"/>
    <col min="15070" max="15070" width="11.28515625" style="16" customWidth="1"/>
    <col min="15071" max="15073" width="9.140625" style="16"/>
    <col min="15074" max="15074" width="9.85546875" style="16" customWidth="1"/>
    <col min="15075" max="15081" width="9.140625" style="16"/>
    <col min="15082" max="15082" width="11.140625" style="16" customWidth="1"/>
    <col min="15083" max="15085" width="9.140625" style="16"/>
    <col min="15086" max="15086" width="10.85546875" style="16" customWidth="1"/>
    <col min="15087" max="15093" width="9.140625" style="16"/>
    <col min="15094" max="15094" width="11.7109375" style="16" customWidth="1"/>
    <col min="15095" max="15097" width="9.140625" style="16"/>
    <col min="15098" max="15098" width="10.28515625" style="16" customWidth="1"/>
    <col min="15099" max="15099" width="9.5703125" style="16" bestFit="1" customWidth="1"/>
    <col min="15100" max="15298" width="9.140625" style="16"/>
    <col min="15299" max="15299" width="5.5703125" style="16" customWidth="1"/>
    <col min="15300" max="15300" width="40" style="16" customWidth="1"/>
    <col min="15301" max="15301" width="11.140625" style="16" customWidth="1"/>
    <col min="15302" max="15305" width="9.140625" style="16"/>
    <col min="15306" max="15306" width="12.5703125" style="16" customWidth="1"/>
    <col min="15307" max="15309" width="9.140625" style="16"/>
    <col min="15310" max="15310" width="11.5703125" style="16" customWidth="1"/>
    <col min="15311" max="15313" width="9.140625" style="16"/>
    <col min="15314" max="15314" width="10.5703125" style="16" customWidth="1"/>
    <col min="15315" max="15321" width="9.140625" style="16"/>
    <col min="15322" max="15322" width="10" style="16" customWidth="1"/>
    <col min="15323" max="15325" width="9.140625" style="16"/>
    <col min="15326" max="15326" width="11.28515625" style="16" customWidth="1"/>
    <col min="15327" max="15329" width="9.140625" style="16"/>
    <col min="15330" max="15330" width="9.85546875" style="16" customWidth="1"/>
    <col min="15331" max="15337" width="9.140625" style="16"/>
    <col min="15338" max="15338" width="11.140625" style="16" customWidth="1"/>
    <col min="15339" max="15341" width="9.140625" style="16"/>
    <col min="15342" max="15342" width="10.85546875" style="16" customWidth="1"/>
    <col min="15343" max="15349" width="9.140625" style="16"/>
    <col min="15350" max="15350" width="11.7109375" style="16" customWidth="1"/>
    <col min="15351" max="15353" width="9.140625" style="16"/>
    <col min="15354" max="15354" width="10.28515625" style="16" customWidth="1"/>
    <col min="15355" max="15355" width="9.5703125" style="16" bestFit="1" customWidth="1"/>
    <col min="15356" max="15554" width="9.140625" style="16"/>
    <col min="15555" max="15555" width="5.5703125" style="16" customWidth="1"/>
    <col min="15556" max="15556" width="40" style="16" customWidth="1"/>
    <col min="15557" max="15557" width="11.140625" style="16" customWidth="1"/>
    <col min="15558" max="15561" width="9.140625" style="16"/>
    <col min="15562" max="15562" width="12.5703125" style="16" customWidth="1"/>
    <col min="15563" max="15565" width="9.140625" style="16"/>
    <col min="15566" max="15566" width="11.5703125" style="16" customWidth="1"/>
    <col min="15567" max="15569" width="9.140625" style="16"/>
    <col min="15570" max="15570" width="10.5703125" style="16" customWidth="1"/>
    <col min="15571" max="15577" width="9.140625" style="16"/>
    <col min="15578" max="15578" width="10" style="16" customWidth="1"/>
    <col min="15579" max="15581" width="9.140625" style="16"/>
    <col min="15582" max="15582" width="11.28515625" style="16" customWidth="1"/>
    <col min="15583" max="15585" width="9.140625" style="16"/>
    <col min="15586" max="15586" width="9.85546875" style="16" customWidth="1"/>
    <col min="15587" max="15593" width="9.140625" style="16"/>
    <col min="15594" max="15594" width="11.140625" style="16" customWidth="1"/>
    <col min="15595" max="15597" width="9.140625" style="16"/>
    <col min="15598" max="15598" width="10.85546875" style="16" customWidth="1"/>
    <col min="15599" max="15605" width="9.140625" style="16"/>
    <col min="15606" max="15606" width="11.7109375" style="16" customWidth="1"/>
    <col min="15607" max="15609" width="9.140625" style="16"/>
    <col min="15610" max="15610" width="10.28515625" style="16" customWidth="1"/>
    <col min="15611" max="15611" width="9.5703125" style="16" bestFit="1" customWidth="1"/>
    <col min="15612" max="15810" width="9.140625" style="16"/>
    <col min="15811" max="15811" width="5.5703125" style="16" customWidth="1"/>
    <col min="15812" max="15812" width="40" style="16" customWidth="1"/>
    <col min="15813" max="15813" width="11.140625" style="16" customWidth="1"/>
    <col min="15814" max="15817" width="9.140625" style="16"/>
    <col min="15818" max="15818" width="12.5703125" style="16" customWidth="1"/>
    <col min="15819" max="15821" width="9.140625" style="16"/>
    <col min="15822" max="15822" width="11.5703125" style="16" customWidth="1"/>
    <col min="15823" max="15825" width="9.140625" style="16"/>
    <col min="15826" max="15826" width="10.5703125" style="16" customWidth="1"/>
    <col min="15827" max="15833" width="9.140625" style="16"/>
    <col min="15834" max="15834" width="10" style="16" customWidth="1"/>
    <col min="15835" max="15837" width="9.140625" style="16"/>
    <col min="15838" max="15838" width="11.28515625" style="16" customWidth="1"/>
    <col min="15839" max="15841" width="9.140625" style="16"/>
    <col min="15842" max="15842" width="9.85546875" style="16" customWidth="1"/>
    <col min="15843" max="15849" width="9.140625" style="16"/>
    <col min="15850" max="15850" width="11.140625" style="16" customWidth="1"/>
    <col min="15851" max="15853" width="9.140625" style="16"/>
    <col min="15854" max="15854" width="10.85546875" style="16" customWidth="1"/>
    <col min="15855" max="15861" width="9.140625" style="16"/>
    <col min="15862" max="15862" width="11.7109375" style="16" customWidth="1"/>
    <col min="15863" max="15865" width="9.140625" style="16"/>
    <col min="15866" max="15866" width="10.28515625" style="16" customWidth="1"/>
    <col min="15867" max="15867" width="9.5703125" style="16" bestFit="1" customWidth="1"/>
    <col min="15868" max="16066" width="9.140625" style="16"/>
    <col min="16067" max="16067" width="5.5703125" style="16" customWidth="1"/>
    <col min="16068" max="16068" width="40" style="16" customWidth="1"/>
    <col min="16069" max="16069" width="11.140625" style="16" customWidth="1"/>
    <col min="16070" max="16073" width="9.140625" style="16"/>
    <col min="16074" max="16074" width="12.5703125" style="16" customWidth="1"/>
    <col min="16075" max="16077" width="9.140625" style="16"/>
    <col min="16078" max="16078" width="11.5703125" style="16" customWidth="1"/>
    <col min="16079" max="16081" width="9.140625" style="16"/>
    <col min="16082" max="16082" width="10.5703125" style="16" customWidth="1"/>
    <col min="16083" max="16089" width="9.140625" style="16"/>
    <col min="16090" max="16090" width="10" style="16" customWidth="1"/>
    <col min="16091" max="16093" width="9.140625" style="16"/>
    <col min="16094" max="16094" width="11.28515625" style="16" customWidth="1"/>
    <col min="16095" max="16097" width="9.140625" style="16"/>
    <col min="16098" max="16098" width="9.85546875" style="16" customWidth="1"/>
    <col min="16099" max="16105" width="9.140625" style="16"/>
    <col min="16106" max="16106" width="11.140625" style="16" customWidth="1"/>
    <col min="16107" max="16109" width="9.140625" style="16"/>
    <col min="16110" max="16110" width="10.85546875" style="16" customWidth="1"/>
    <col min="16111" max="16117" width="9.140625" style="16"/>
    <col min="16118" max="16118" width="11.7109375" style="16" customWidth="1"/>
    <col min="16119" max="16121" width="9.140625" style="16"/>
    <col min="16122" max="16122" width="10.28515625" style="16" customWidth="1"/>
    <col min="16123" max="16123" width="9.5703125" style="16" bestFit="1" customWidth="1"/>
    <col min="16124" max="16384" width="9.140625" style="16"/>
  </cols>
  <sheetData>
    <row r="1" spans="1:3" s="3" customFormat="1" x14ac:dyDescent="0.25">
      <c r="A1" s="71" t="s">
        <v>125</v>
      </c>
      <c r="B1" s="71"/>
      <c r="C1" s="2"/>
    </row>
    <row r="2" spans="1:3" s="3" customFormat="1" ht="12.75" customHeight="1" x14ac:dyDescent="0.25">
      <c r="A2" s="71" t="s">
        <v>122</v>
      </c>
      <c r="B2" s="71"/>
      <c r="C2" s="2"/>
    </row>
    <row r="3" spans="1:3" s="3" customFormat="1" x14ac:dyDescent="0.25">
      <c r="A3" s="71" t="s">
        <v>123</v>
      </c>
      <c r="B3" s="71"/>
      <c r="C3" s="2"/>
    </row>
    <row r="4" spans="1:3" s="3" customFormat="1" x14ac:dyDescent="0.25">
      <c r="A4" s="4"/>
      <c r="B4" s="4"/>
      <c r="C4" s="2"/>
    </row>
    <row r="5" spans="1:3" s="8" customFormat="1" x14ac:dyDescent="0.25">
      <c r="A5" s="5"/>
      <c r="B5" s="6" t="s">
        <v>126</v>
      </c>
      <c r="C5" s="7">
        <v>-34144.648199999989</v>
      </c>
    </row>
    <row r="6" spans="1:3" s="3" customFormat="1" x14ac:dyDescent="0.25">
      <c r="A6" s="9"/>
      <c r="B6" s="10" t="s">
        <v>124</v>
      </c>
      <c r="C6" s="11"/>
    </row>
    <row r="7" spans="1:3" x14ac:dyDescent="0.25">
      <c r="A7" s="13"/>
      <c r="B7" s="14" t="s">
        <v>0</v>
      </c>
      <c r="C7" s="15">
        <v>4510.08</v>
      </c>
    </row>
    <row r="8" spans="1:3" x14ac:dyDescent="0.25">
      <c r="A8" s="17"/>
      <c r="B8" s="18" t="s">
        <v>1</v>
      </c>
      <c r="C8" s="15">
        <v>0</v>
      </c>
    </row>
    <row r="9" spans="1:3" x14ac:dyDescent="0.25">
      <c r="A9" s="17"/>
      <c r="B9" s="18" t="s">
        <v>2</v>
      </c>
      <c r="C9" s="15">
        <v>8856</v>
      </c>
    </row>
    <row r="10" spans="1:3" x14ac:dyDescent="0.25">
      <c r="A10" s="17"/>
      <c r="B10" s="18" t="s">
        <v>3</v>
      </c>
      <c r="C10" s="15">
        <v>0</v>
      </c>
    </row>
    <row r="11" spans="1:3" x14ac:dyDescent="0.25">
      <c r="A11" s="19"/>
      <c r="B11" s="20" t="s">
        <v>4</v>
      </c>
      <c r="C11" s="15">
        <v>888.99099999999999</v>
      </c>
    </row>
    <row r="12" spans="1:3" x14ac:dyDescent="0.25">
      <c r="A12" s="17"/>
      <c r="B12" s="18" t="s">
        <v>5</v>
      </c>
      <c r="C12" s="15">
        <v>0</v>
      </c>
    </row>
    <row r="13" spans="1:3" ht="16.5" thickBot="1" x14ac:dyDescent="0.3">
      <c r="A13" s="21"/>
      <c r="B13" s="22" t="s">
        <v>6</v>
      </c>
      <c r="C13" s="60">
        <f>SUM(C7:C12)</f>
        <v>14255.071</v>
      </c>
    </row>
    <row r="14" spans="1:3" ht="16.5" thickBot="1" x14ac:dyDescent="0.3">
      <c r="A14" s="23" t="s">
        <v>7</v>
      </c>
      <c r="B14" s="24" t="s">
        <v>8</v>
      </c>
      <c r="C14" s="15"/>
    </row>
    <row r="15" spans="1:3" x14ac:dyDescent="0.25">
      <c r="A15" s="19"/>
      <c r="B15" s="20" t="s">
        <v>9</v>
      </c>
      <c r="C15" s="15">
        <v>0</v>
      </c>
    </row>
    <row r="16" spans="1:3" x14ac:dyDescent="0.25">
      <c r="A16" s="17"/>
      <c r="B16" s="25" t="s">
        <v>10</v>
      </c>
      <c r="C16" s="15">
        <v>0</v>
      </c>
    </row>
    <row r="17" spans="1:3" x14ac:dyDescent="0.25">
      <c r="A17" s="21"/>
      <c r="B17" s="26" t="s">
        <v>11</v>
      </c>
      <c r="C17" s="15">
        <v>0</v>
      </c>
    </row>
    <row r="18" spans="1:3" x14ac:dyDescent="0.25">
      <c r="A18" s="21"/>
      <c r="B18" s="22" t="s">
        <v>12</v>
      </c>
      <c r="C18" s="15">
        <v>0</v>
      </c>
    </row>
    <row r="19" spans="1:3" ht="16.5" thickBot="1" x14ac:dyDescent="0.3">
      <c r="A19" s="27"/>
      <c r="B19" s="22" t="s">
        <v>6</v>
      </c>
      <c r="C19" s="60">
        <v>0</v>
      </c>
    </row>
    <row r="20" spans="1:3" ht="16.5" thickBot="1" x14ac:dyDescent="0.3">
      <c r="A20" s="28" t="s">
        <v>13</v>
      </c>
      <c r="B20" s="29" t="s">
        <v>14</v>
      </c>
      <c r="C20" s="15"/>
    </row>
    <row r="21" spans="1:3" ht="31.5" x14ac:dyDescent="0.25">
      <c r="A21" s="19"/>
      <c r="B21" s="20" t="s">
        <v>15</v>
      </c>
      <c r="C21" s="15">
        <v>1729.0559999999998</v>
      </c>
    </row>
    <row r="22" spans="1:3" x14ac:dyDescent="0.25">
      <c r="A22" s="17"/>
      <c r="B22" s="25" t="s">
        <v>16</v>
      </c>
      <c r="C22" s="15">
        <v>6651.2820000000011</v>
      </c>
    </row>
    <row r="23" spans="1:3" x14ac:dyDescent="0.25">
      <c r="A23" s="17"/>
      <c r="B23" s="25" t="s">
        <v>17</v>
      </c>
      <c r="C23" s="15">
        <v>1901.3399999999997</v>
      </c>
    </row>
    <row r="24" spans="1:3" x14ac:dyDescent="0.25">
      <c r="A24" s="17"/>
      <c r="B24" s="18" t="s">
        <v>18</v>
      </c>
      <c r="C24" s="15">
        <v>662.35400000000004</v>
      </c>
    </row>
    <row r="25" spans="1:3" x14ac:dyDescent="0.25">
      <c r="A25" s="21"/>
      <c r="B25" s="22" t="s">
        <v>19</v>
      </c>
      <c r="C25" s="15">
        <v>241.428</v>
      </c>
    </row>
    <row r="26" spans="1:3" x14ac:dyDescent="0.25">
      <c r="A26" s="21"/>
      <c r="B26" s="22" t="s">
        <v>20</v>
      </c>
      <c r="C26" s="15">
        <v>2179.9359999999997</v>
      </c>
    </row>
    <row r="27" spans="1:3" ht="16.5" thickBot="1" x14ac:dyDescent="0.3">
      <c r="A27" s="21"/>
      <c r="B27" s="22" t="s">
        <v>6</v>
      </c>
      <c r="C27" s="60">
        <f>SUM(C21:C26)</f>
        <v>13365.396000000001</v>
      </c>
    </row>
    <row r="28" spans="1:3" ht="16.5" thickBot="1" x14ac:dyDescent="0.3">
      <c r="A28" s="28" t="s">
        <v>21</v>
      </c>
      <c r="B28" s="29" t="s">
        <v>22</v>
      </c>
      <c r="C28" s="15"/>
    </row>
    <row r="29" spans="1:3" x14ac:dyDescent="0.25">
      <c r="A29" s="30"/>
      <c r="B29" s="14" t="s">
        <v>23</v>
      </c>
      <c r="C29" s="15">
        <v>662.35400000000004</v>
      </c>
    </row>
    <row r="30" spans="1:3" ht="31.5" x14ac:dyDescent="0.25">
      <c r="A30" s="31"/>
      <c r="B30" s="25" t="s">
        <v>24</v>
      </c>
      <c r="C30" s="15">
        <v>12926.99</v>
      </c>
    </row>
    <row r="31" spans="1:3" ht="31.5" x14ac:dyDescent="0.25">
      <c r="A31" s="31"/>
      <c r="B31" s="25" t="s">
        <v>25</v>
      </c>
      <c r="C31" s="15">
        <v>3996.43</v>
      </c>
    </row>
    <row r="32" spans="1:3" ht="31.5" x14ac:dyDescent="0.25">
      <c r="A32" s="31"/>
      <c r="B32" s="25" t="s">
        <v>26</v>
      </c>
      <c r="C32" s="15">
        <v>4809.12</v>
      </c>
    </row>
    <row r="33" spans="1:3" ht="31.5" x14ac:dyDescent="0.25">
      <c r="A33" s="31"/>
      <c r="B33" s="25" t="s">
        <v>27</v>
      </c>
      <c r="C33" s="15">
        <v>405</v>
      </c>
    </row>
    <row r="34" spans="1:3" ht="31.5" x14ac:dyDescent="0.25">
      <c r="A34" s="31"/>
      <c r="B34" s="25" t="s">
        <v>28</v>
      </c>
      <c r="C34" s="15">
        <v>6737.1480000000001</v>
      </c>
    </row>
    <row r="35" spans="1:3" ht="16.5" thickBot="1" x14ac:dyDescent="0.3">
      <c r="A35" s="32"/>
      <c r="B35" s="26" t="s">
        <v>6</v>
      </c>
      <c r="C35" s="60">
        <f>SUM(C29:C34)</f>
        <v>29537.041999999998</v>
      </c>
    </row>
    <row r="36" spans="1:3" ht="16.5" thickBot="1" x14ac:dyDescent="0.3">
      <c r="A36" s="28" t="s">
        <v>29</v>
      </c>
      <c r="B36" s="33" t="s">
        <v>30</v>
      </c>
      <c r="C36" s="60">
        <v>7171.4939999999997</v>
      </c>
    </row>
    <row r="37" spans="1:3" ht="16.5" thickBot="1" x14ac:dyDescent="0.3">
      <c r="A37" s="28" t="s">
        <v>31</v>
      </c>
      <c r="B37" s="33" t="s">
        <v>32</v>
      </c>
      <c r="C37" s="60">
        <v>247.14000000000004</v>
      </c>
    </row>
    <row r="38" spans="1:3" ht="32.25" thickBot="1" x14ac:dyDescent="0.3">
      <c r="A38" s="28" t="s">
        <v>33</v>
      </c>
      <c r="B38" s="61" t="s">
        <v>34</v>
      </c>
      <c r="C38" s="15"/>
    </row>
    <row r="39" spans="1:3" ht="31.5" x14ac:dyDescent="0.25">
      <c r="A39" s="34"/>
      <c r="B39" s="35" t="s">
        <v>34</v>
      </c>
      <c r="C39" s="15">
        <v>0</v>
      </c>
    </row>
    <row r="40" spans="1:3" x14ac:dyDescent="0.25">
      <c r="A40" s="31"/>
      <c r="B40" s="14" t="s">
        <v>35</v>
      </c>
      <c r="C40" s="15">
        <v>10331.120000000001</v>
      </c>
    </row>
    <row r="41" spans="1:3" x14ac:dyDescent="0.25">
      <c r="A41" s="31"/>
      <c r="B41" s="18" t="s">
        <v>36</v>
      </c>
      <c r="C41" s="15">
        <v>7601.0999999999995</v>
      </c>
    </row>
    <row r="42" spans="1:3" x14ac:dyDescent="0.25">
      <c r="A42" s="31"/>
      <c r="B42" s="18" t="s">
        <v>37</v>
      </c>
      <c r="C42" s="15">
        <v>4024.8</v>
      </c>
    </row>
    <row r="43" spans="1:3" x14ac:dyDescent="0.25">
      <c r="A43" s="31"/>
      <c r="B43" s="18" t="s">
        <v>38</v>
      </c>
      <c r="C43" s="15">
        <v>280.8</v>
      </c>
    </row>
    <row r="44" spans="1:3" x14ac:dyDescent="0.25">
      <c r="A44" s="31"/>
      <c r="B44" s="18" t="s">
        <v>39</v>
      </c>
      <c r="C44" s="15">
        <v>736.56</v>
      </c>
    </row>
    <row r="45" spans="1:3" ht="16.5" thickBot="1" x14ac:dyDescent="0.3">
      <c r="A45" s="32"/>
      <c r="B45" s="22" t="s">
        <v>6</v>
      </c>
      <c r="C45" s="60">
        <f>SUM(C39:C44)</f>
        <v>22974.38</v>
      </c>
    </row>
    <row r="46" spans="1:3" ht="16.5" thickBot="1" x14ac:dyDescent="0.3">
      <c r="A46" s="28" t="s">
        <v>40</v>
      </c>
      <c r="B46" s="29" t="s">
        <v>41</v>
      </c>
      <c r="C46" s="15"/>
    </row>
    <row r="47" spans="1:3" x14ac:dyDescent="0.25">
      <c r="A47" s="31"/>
      <c r="B47" s="18" t="s">
        <v>42</v>
      </c>
      <c r="C47" s="15">
        <v>0</v>
      </c>
    </row>
    <row r="48" spans="1:3" x14ac:dyDescent="0.25">
      <c r="A48" s="32"/>
      <c r="B48" s="14" t="s">
        <v>43</v>
      </c>
      <c r="C48" s="15">
        <v>0</v>
      </c>
    </row>
    <row r="49" spans="1:3" ht="31.5" x14ac:dyDescent="0.25">
      <c r="A49" s="32"/>
      <c r="B49" s="25" t="s">
        <v>44</v>
      </c>
      <c r="C49" s="15">
        <v>0</v>
      </c>
    </row>
    <row r="50" spans="1:3" x14ac:dyDescent="0.25">
      <c r="A50" s="32"/>
      <c r="B50" s="18" t="s">
        <v>45</v>
      </c>
      <c r="C50" s="15">
        <v>0</v>
      </c>
    </row>
    <row r="51" spans="1:3" x14ac:dyDescent="0.25">
      <c r="A51" s="32"/>
      <c r="B51" s="62" t="s">
        <v>46</v>
      </c>
      <c r="C51" s="15">
        <v>552.57999999999993</v>
      </c>
    </row>
    <row r="52" spans="1:3" x14ac:dyDescent="0.25">
      <c r="A52" s="32"/>
      <c r="B52" s="22" t="s">
        <v>47</v>
      </c>
      <c r="C52" s="15">
        <v>0</v>
      </c>
    </row>
    <row r="53" spans="1:3" x14ac:dyDescent="0.25">
      <c r="A53" s="32"/>
      <c r="B53" s="22" t="s">
        <v>48</v>
      </c>
      <c r="C53" s="15">
        <v>0</v>
      </c>
    </row>
    <row r="54" spans="1:3" ht="16.5" thickBot="1" x14ac:dyDescent="0.3">
      <c r="A54" s="36"/>
      <c r="B54" s="37" t="s">
        <v>49</v>
      </c>
      <c r="C54" s="60">
        <v>552.57999999999993</v>
      </c>
    </row>
    <row r="55" spans="1:3" ht="16.5" thickBot="1" x14ac:dyDescent="0.3">
      <c r="A55" s="28" t="s">
        <v>50</v>
      </c>
      <c r="B55" s="29" t="s">
        <v>51</v>
      </c>
      <c r="C55" s="15"/>
    </row>
    <row r="56" spans="1:3" ht="31.5" x14ac:dyDescent="0.25">
      <c r="A56" s="30"/>
      <c r="B56" s="20" t="s">
        <v>52</v>
      </c>
      <c r="C56" s="15">
        <v>1380.3679999999999</v>
      </c>
    </row>
    <row r="57" spans="1:3" ht="31.5" x14ac:dyDescent="0.25">
      <c r="A57" s="30"/>
      <c r="B57" s="20" t="s">
        <v>53</v>
      </c>
      <c r="C57" s="15">
        <v>0</v>
      </c>
    </row>
    <row r="58" spans="1:3" ht="31.5" x14ac:dyDescent="0.25">
      <c r="A58" s="31"/>
      <c r="B58" s="25" t="s">
        <v>54</v>
      </c>
      <c r="C58" s="15">
        <v>5521.4719999999998</v>
      </c>
    </row>
    <row r="59" spans="1:3" ht="31.5" x14ac:dyDescent="0.25">
      <c r="A59" s="31"/>
      <c r="B59" s="25" t="s">
        <v>55</v>
      </c>
      <c r="C59" s="15">
        <v>4141.1039999999994</v>
      </c>
    </row>
    <row r="60" spans="1:3" ht="31.5" x14ac:dyDescent="0.25">
      <c r="A60" s="31"/>
      <c r="B60" s="25" t="s">
        <v>56</v>
      </c>
      <c r="C60" s="15">
        <v>6990.8960000000006</v>
      </c>
    </row>
    <row r="61" spans="1:3" x14ac:dyDescent="0.25">
      <c r="A61" s="32"/>
      <c r="B61" s="26" t="s">
        <v>57</v>
      </c>
      <c r="C61" s="15">
        <v>0</v>
      </c>
    </row>
    <row r="62" spans="1:3" ht="16.5" thickBot="1" x14ac:dyDescent="0.3">
      <c r="A62" s="32"/>
      <c r="B62" s="22" t="s">
        <v>49</v>
      </c>
      <c r="C62" s="60">
        <f>SUM(C56:C61)</f>
        <v>18033.84</v>
      </c>
    </row>
    <row r="63" spans="1:3" ht="32.25" thickBot="1" x14ac:dyDescent="0.3">
      <c r="A63" s="28" t="s">
        <v>58</v>
      </c>
      <c r="B63" s="38" t="s">
        <v>59</v>
      </c>
      <c r="C63" s="60">
        <v>6946.3679999999986</v>
      </c>
    </row>
    <row r="64" spans="1:3" ht="16.5" thickBot="1" x14ac:dyDescent="0.3">
      <c r="A64" s="39" t="s">
        <v>60</v>
      </c>
      <c r="B64" s="40" t="s">
        <v>61</v>
      </c>
      <c r="C64" s="60">
        <v>1936.9679999999998</v>
      </c>
    </row>
    <row r="65" spans="1:3" ht="16.5" thickBot="1" x14ac:dyDescent="0.3">
      <c r="A65" s="28" t="s">
        <v>62</v>
      </c>
      <c r="B65" s="33" t="s">
        <v>63</v>
      </c>
      <c r="C65" s="60">
        <v>828.90000000000009</v>
      </c>
    </row>
    <row r="66" spans="1:3" ht="16.5" thickBot="1" x14ac:dyDescent="0.3">
      <c r="A66" s="41" t="s">
        <v>64</v>
      </c>
      <c r="B66" s="42" t="s">
        <v>65</v>
      </c>
      <c r="C66" s="60">
        <v>1535</v>
      </c>
    </row>
    <row r="67" spans="1:3" ht="16.5" thickBot="1" x14ac:dyDescent="0.3">
      <c r="A67" s="28" t="s">
        <v>66</v>
      </c>
      <c r="B67" s="29" t="s">
        <v>67</v>
      </c>
      <c r="C67" s="15"/>
    </row>
    <row r="68" spans="1:3" x14ac:dyDescent="0.25">
      <c r="A68" s="30"/>
      <c r="B68" s="14" t="s">
        <v>68</v>
      </c>
      <c r="C68" s="15">
        <v>5470.44</v>
      </c>
    </row>
    <row r="69" spans="1:3" x14ac:dyDescent="0.25">
      <c r="A69" s="17"/>
      <c r="B69" s="18" t="s">
        <v>69</v>
      </c>
      <c r="C69" s="15">
        <v>4122.1200000000008</v>
      </c>
    </row>
    <row r="70" spans="1:3" x14ac:dyDescent="0.25">
      <c r="A70" s="17"/>
      <c r="B70" s="18" t="s">
        <v>70</v>
      </c>
      <c r="C70" s="15">
        <v>0</v>
      </c>
    </row>
    <row r="71" spans="1:3" ht="31.5" x14ac:dyDescent="0.25">
      <c r="A71" s="17"/>
      <c r="B71" s="25" t="s">
        <v>71</v>
      </c>
      <c r="C71" s="15">
        <v>4013.3999999999992</v>
      </c>
    </row>
    <row r="72" spans="1:3" ht="31.5" x14ac:dyDescent="0.25">
      <c r="A72" s="17"/>
      <c r="B72" s="25" t="s">
        <v>72</v>
      </c>
      <c r="C72" s="15">
        <v>4013.3999999999992</v>
      </c>
    </row>
    <row r="73" spans="1:3" ht="47.25" x14ac:dyDescent="0.25">
      <c r="A73" s="21"/>
      <c r="B73" s="26" t="s">
        <v>73</v>
      </c>
      <c r="C73" s="15">
        <v>4013.3999999999992</v>
      </c>
    </row>
    <row r="74" spans="1:3" x14ac:dyDescent="0.25">
      <c r="A74" s="21"/>
      <c r="B74" s="26" t="s">
        <v>74</v>
      </c>
      <c r="C74" s="15">
        <v>14000</v>
      </c>
    </row>
    <row r="75" spans="1:3" x14ac:dyDescent="0.25">
      <c r="A75" s="21"/>
      <c r="B75" s="26" t="s">
        <v>75</v>
      </c>
      <c r="C75" s="15">
        <v>2000</v>
      </c>
    </row>
    <row r="76" spans="1:3" x14ac:dyDescent="0.25">
      <c r="A76" s="21"/>
      <c r="B76" s="26" t="s">
        <v>76</v>
      </c>
      <c r="C76" s="15">
        <v>5800</v>
      </c>
    </row>
    <row r="77" spans="1:3" x14ac:dyDescent="0.25">
      <c r="A77" s="21"/>
      <c r="B77" s="26" t="s">
        <v>77</v>
      </c>
      <c r="C77" s="15">
        <v>4200</v>
      </c>
    </row>
    <row r="78" spans="1:3" ht="16.5" thickBot="1" x14ac:dyDescent="0.3">
      <c r="A78" s="21"/>
      <c r="B78" s="22" t="s">
        <v>49</v>
      </c>
      <c r="C78" s="60">
        <f>SUM(C68:C77)</f>
        <v>47632.759999999995</v>
      </c>
    </row>
    <row r="79" spans="1:3" ht="16.5" thickBot="1" x14ac:dyDescent="0.3">
      <c r="A79" s="43" t="s">
        <v>78</v>
      </c>
      <c r="B79" s="44" t="s">
        <v>79</v>
      </c>
      <c r="C79" s="15"/>
    </row>
    <row r="80" spans="1:3" x14ac:dyDescent="0.25">
      <c r="A80" s="34"/>
      <c r="B80" s="45" t="s">
        <v>80</v>
      </c>
      <c r="C80" s="15"/>
    </row>
    <row r="81" spans="1:3" s="49" customFormat="1" ht="31.5" x14ac:dyDescent="0.25">
      <c r="A81" s="46"/>
      <c r="B81" s="47" t="s">
        <v>81</v>
      </c>
      <c r="C81" s="48">
        <v>672.19</v>
      </c>
    </row>
    <row r="82" spans="1:3" s="49" customFormat="1" x14ac:dyDescent="0.25">
      <c r="A82" s="46"/>
      <c r="B82" s="50" t="s">
        <v>82</v>
      </c>
      <c r="C82" s="48">
        <v>1050</v>
      </c>
    </row>
    <row r="83" spans="1:3" x14ac:dyDescent="0.25">
      <c r="A83" s="30"/>
      <c r="B83" s="14" t="s">
        <v>83</v>
      </c>
      <c r="C83" s="15">
        <v>1408.02</v>
      </c>
    </row>
    <row r="84" spans="1:3" x14ac:dyDescent="0.25">
      <c r="A84" s="30"/>
      <c r="B84" s="14" t="s">
        <v>84</v>
      </c>
      <c r="C84" s="15">
        <v>826.51</v>
      </c>
    </row>
    <row r="85" spans="1:3" x14ac:dyDescent="0.25">
      <c r="A85" s="31"/>
      <c r="B85" s="18" t="s">
        <v>85</v>
      </c>
      <c r="C85" s="15">
        <v>0</v>
      </c>
    </row>
    <row r="86" spans="1:3" ht="31.5" x14ac:dyDescent="0.25">
      <c r="A86" s="31"/>
      <c r="B86" s="25" t="s">
        <v>86</v>
      </c>
      <c r="C86" s="15">
        <v>5628.66</v>
      </c>
    </row>
    <row r="87" spans="1:3" ht="31.5" x14ac:dyDescent="0.25">
      <c r="A87" s="31"/>
      <c r="B87" s="51" t="s">
        <v>87</v>
      </c>
      <c r="C87" s="15">
        <v>0</v>
      </c>
    </row>
    <row r="88" spans="1:3" x14ac:dyDescent="0.25">
      <c r="A88" s="52" t="s">
        <v>88</v>
      </c>
      <c r="B88" s="25" t="s">
        <v>89</v>
      </c>
      <c r="C88" s="15">
        <v>1590.915</v>
      </c>
    </row>
    <row r="89" spans="1:3" x14ac:dyDescent="0.25">
      <c r="A89" s="52" t="s">
        <v>90</v>
      </c>
      <c r="B89" s="25" t="s">
        <v>91</v>
      </c>
      <c r="C89" s="15">
        <v>996.96</v>
      </c>
    </row>
    <row r="90" spans="1:3" x14ac:dyDescent="0.25">
      <c r="A90" s="52" t="s">
        <v>92</v>
      </c>
      <c r="B90" s="25" t="s">
        <v>93</v>
      </c>
      <c r="C90" s="15">
        <v>216.89</v>
      </c>
    </row>
    <row r="91" spans="1:3" x14ac:dyDescent="0.25">
      <c r="A91" s="52" t="s">
        <v>94</v>
      </c>
      <c r="B91" s="25" t="s">
        <v>95</v>
      </c>
      <c r="C91" s="15">
        <v>259.32</v>
      </c>
    </row>
    <row r="92" spans="1:3" x14ac:dyDescent="0.25">
      <c r="A92" s="52" t="s">
        <v>96</v>
      </c>
      <c r="B92" s="25" t="s">
        <v>97</v>
      </c>
      <c r="C92" s="15">
        <v>76.45</v>
      </c>
    </row>
    <row r="93" spans="1:3" x14ac:dyDescent="0.25">
      <c r="A93" s="52" t="s">
        <v>98</v>
      </c>
      <c r="B93" s="25" t="s">
        <v>99</v>
      </c>
      <c r="C93" s="15">
        <v>621.72</v>
      </c>
    </row>
    <row r="94" spans="1:3" x14ac:dyDescent="0.25">
      <c r="A94" s="52" t="s">
        <v>100</v>
      </c>
      <c r="B94" s="18" t="s">
        <v>101</v>
      </c>
      <c r="C94" s="15">
        <v>996.96</v>
      </c>
    </row>
    <row r="95" spans="1:3" x14ac:dyDescent="0.25">
      <c r="A95" s="52"/>
      <c r="B95" s="18" t="s">
        <v>102</v>
      </c>
      <c r="C95" s="15">
        <v>996.96</v>
      </c>
    </row>
    <row r="96" spans="1:3" x14ac:dyDescent="0.25">
      <c r="A96" s="52"/>
      <c r="B96" s="18" t="s">
        <v>103</v>
      </c>
      <c r="C96" s="15">
        <v>677.52</v>
      </c>
    </row>
    <row r="97" spans="1:3" x14ac:dyDescent="0.25">
      <c r="A97" s="52"/>
      <c r="B97" s="18" t="s">
        <v>104</v>
      </c>
      <c r="C97" s="15">
        <v>1398.22</v>
      </c>
    </row>
    <row r="98" spans="1:3" x14ac:dyDescent="0.25">
      <c r="A98" s="52"/>
      <c r="B98" s="18" t="s">
        <v>105</v>
      </c>
      <c r="C98" s="15">
        <v>996.96</v>
      </c>
    </row>
    <row r="99" spans="1:3" s="1" customFormat="1" x14ac:dyDescent="0.25">
      <c r="A99" s="53"/>
      <c r="B99" s="18" t="s">
        <v>106</v>
      </c>
      <c r="C99" s="54">
        <v>1784.13</v>
      </c>
    </row>
    <row r="100" spans="1:3" x14ac:dyDescent="0.25">
      <c r="A100" s="52"/>
      <c r="B100" s="18" t="s">
        <v>107</v>
      </c>
      <c r="C100" s="15">
        <v>1784.13</v>
      </c>
    </row>
    <row r="101" spans="1:3" x14ac:dyDescent="0.25">
      <c r="A101" s="31"/>
      <c r="B101" s="18" t="s">
        <v>108</v>
      </c>
      <c r="C101" s="15">
        <v>0</v>
      </c>
    </row>
    <row r="102" spans="1:3" x14ac:dyDescent="0.25">
      <c r="A102" s="32"/>
      <c r="B102" s="22" t="s">
        <v>109</v>
      </c>
      <c r="C102" s="15">
        <v>397.79</v>
      </c>
    </row>
    <row r="103" spans="1:3" x14ac:dyDescent="0.25">
      <c r="A103" s="32"/>
      <c r="B103" s="26" t="s">
        <v>110</v>
      </c>
      <c r="C103" s="15">
        <v>300</v>
      </c>
    </row>
    <row r="104" spans="1:3" x14ac:dyDescent="0.25">
      <c r="A104" s="32"/>
      <c r="B104" s="55" t="s">
        <v>111</v>
      </c>
      <c r="C104" s="15">
        <v>1060.5</v>
      </c>
    </row>
    <row r="105" spans="1:3" x14ac:dyDescent="0.25">
      <c r="A105" s="32"/>
      <c r="B105" s="22" t="s">
        <v>112</v>
      </c>
      <c r="C105" s="15">
        <v>1500</v>
      </c>
    </row>
    <row r="106" spans="1:3" x14ac:dyDescent="0.25">
      <c r="A106" s="32"/>
      <c r="B106" s="55" t="s">
        <v>113</v>
      </c>
      <c r="C106" s="15">
        <v>388</v>
      </c>
    </row>
    <row r="107" spans="1:3" x14ac:dyDescent="0.25">
      <c r="A107" s="32"/>
      <c r="B107" s="22" t="s">
        <v>114</v>
      </c>
      <c r="C107" s="15">
        <v>3.91</v>
      </c>
    </row>
    <row r="108" spans="1:3" x14ac:dyDescent="0.25">
      <c r="A108" s="32"/>
      <c r="B108" s="22" t="s">
        <v>115</v>
      </c>
      <c r="C108" s="15">
        <v>527.79999999999995</v>
      </c>
    </row>
    <row r="109" spans="1:3" hidden="1" x14ac:dyDescent="0.25">
      <c r="A109" s="32"/>
      <c r="B109" s="22"/>
      <c r="C109" s="15"/>
    </row>
    <row r="110" spans="1:3" x14ac:dyDescent="0.25">
      <c r="A110" s="56"/>
      <c r="B110" s="55" t="s">
        <v>116</v>
      </c>
      <c r="C110" s="15">
        <v>750</v>
      </c>
    </row>
    <row r="111" spans="1:3" ht="16.5" thickBot="1" x14ac:dyDescent="0.3">
      <c r="A111" s="36"/>
      <c r="B111" s="37" t="s">
        <v>49</v>
      </c>
      <c r="C111" s="60">
        <f>SUM(C81:C110)</f>
        <v>26910.515000000003</v>
      </c>
    </row>
    <row r="112" spans="1:3" ht="16.5" thickBot="1" x14ac:dyDescent="0.3">
      <c r="A112" s="23" t="s">
        <v>117</v>
      </c>
      <c r="B112" s="57" t="s">
        <v>118</v>
      </c>
      <c r="C112" s="60">
        <v>0</v>
      </c>
    </row>
    <row r="113" spans="1:3" ht="16.5" thickBot="1" x14ac:dyDescent="0.3">
      <c r="A113" s="28" t="s">
        <v>119</v>
      </c>
      <c r="B113" s="42" t="s">
        <v>120</v>
      </c>
      <c r="C113" s="60">
        <v>33329.208000000006</v>
      </c>
    </row>
    <row r="114" spans="1:3" x14ac:dyDescent="0.25">
      <c r="A114" s="17"/>
      <c r="B114" s="58" t="s">
        <v>121</v>
      </c>
      <c r="C114" s="60">
        <f>C13+C19+C27+C35+C36+C37+C45+C54+C62+C63+C64+C65+C66+C78+C111+C113</f>
        <v>225256.66200000001</v>
      </c>
    </row>
    <row r="115" spans="1:3" s="66" customFormat="1" x14ac:dyDescent="0.25">
      <c r="A115" s="63"/>
      <c r="B115" s="64" t="s">
        <v>127</v>
      </c>
      <c r="C115" s="65">
        <v>159163.67000000001</v>
      </c>
    </row>
    <row r="116" spans="1:3" s="8" customFormat="1" x14ac:dyDescent="0.25">
      <c r="A116" s="63"/>
      <c r="B116" s="64" t="s">
        <v>128</v>
      </c>
      <c r="C116" s="65">
        <v>151075.1</v>
      </c>
    </row>
    <row r="117" spans="1:3" s="8" customFormat="1" x14ac:dyDescent="0.25">
      <c r="A117" s="67"/>
      <c r="B117" s="64" t="s">
        <v>130</v>
      </c>
      <c r="C117" s="68">
        <f>C116-C114</f>
        <v>-74181.562000000005</v>
      </c>
    </row>
    <row r="118" spans="1:3" s="8" customFormat="1" x14ac:dyDescent="0.25">
      <c r="A118" s="67"/>
      <c r="B118" s="64" t="s">
        <v>129</v>
      </c>
      <c r="C118" s="68">
        <f>C117+C5</f>
        <v>-108326.2102</v>
      </c>
    </row>
    <row r="119" spans="1:3" s="3" customFormat="1" x14ac:dyDescent="0.25">
      <c r="A119" s="69"/>
      <c r="C119" s="2"/>
    </row>
    <row r="120" spans="1:3" s="3" customFormat="1" x14ac:dyDescent="0.25">
      <c r="A120" s="69"/>
      <c r="C120" s="2"/>
    </row>
    <row r="121" spans="1:3" s="3" customFormat="1" x14ac:dyDescent="0.25">
      <c r="A121" s="69"/>
      <c r="C121" s="2"/>
    </row>
    <row r="122" spans="1:3" s="3" customFormat="1" x14ac:dyDescent="0.25">
      <c r="A122" s="69"/>
      <c r="C122" s="2"/>
    </row>
    <row r="123" spans="1:3" s="3" customFormat="1" x14ac:dyDescent="0.25">
      <c r="A123" s="69"/>
      <c r="C123" s="2"/>
    </row>
    <row r="124" spans="1:3" s="12" customFormat="1" ht="11.25" x14ac:dyDescent="0.2">
      <c r="A124" s="70"/>
    </row>
    <row r="125" spans="1:3" s="12" customFormat="1" ht="11.25" x14ac:dyDescent="0.2">
      <c r="A125" s="70"/>
    </row>
    <row r="126" spans="1:3" s="12" customFormat="1" ht="11.25" x14ac:dyDescent="0.2">
      <c r="A126" s="70"/>
    </row>
    <row r="127" spans="1:3" s="12" customFormat="1" ht="11.25" x14ac:dyDescent="0.2">
      <c r="A127" s="70"/>
    </row>
    <row r="128" spans="1:3" s="12" customFormat="1" ht="11.25" x14ac:dyDescent="0.2">
      <c r="A128" s="70"/>
    </row>
    <row r="129" spans="1:1" s="12" customFormat="1" ht="11.25" x14ac:dyDescent="0.2">
      <c r="A129" s="70"/>
    </row>
    <row r="130" spans="1:1" s="12" customFormat="1" ht="11.25" x14ac:dyDescent="0.2">
      <c r="A130" s="70"/>
    </row>
    <row r="131" spans="1:1" s="12" customFormat="1" ht="11.25" x14ac:dyDescent="0.2">
      <c r="A131" s="70"/>
    </row>
  </sheetData>
  <mergeCells count="3">
    <mergeCell ref="A3:B3"/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NAV</cp:lastModifiedBy>
  <dcterms:created xsi:type="dcterms:W3CDTF">2025-01-27T07:07:10Z</dcterms:created>
  <dcterms:modified xsi:type="dcterms:W3CDTF">2025-02-20T09:29:42Z</dcterms:modified>
</cp:coreProperties>
</file>