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C91" i="1"/>
  <c r="C88" i="1" l="1"/>
  <c r="C85" i="1"/>
  <c r="C73" i="1"/>
  <c r="C61" i="1"/>
  <c r="C45" i="1"/>
  <c r="C35" i="1"/>
  <c r="C27" i="1"/>
  <c r="C13" i="1"/>
</calcChain>
</file>

<file path=xl/sharedStrings.xml><?xml version="1.0" encoding="utf-8"?>
<sst xmlns="http://schemas.openxmlformats.org/spreadsheetml/2006/main" count="107" uniqueCount="99">
  <si>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</si>
  <si>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</si>
  <si>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</si>
  <si>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</si>
  <si>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</si>
  <si>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</si>
  <si>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</si>
  <si>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</si>
  <si>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</si>
  <si>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</si>
  <si>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</si>
  <si>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</si>
  <si>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</si>
  <si>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</si>
  <si>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</si>
  <si>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</si>
  <si>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</si>
  <si>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</si>
  <si>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</si>
  <si>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</si>
  <si>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</si>
  <si>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</si>
  <si>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</si>
  <si>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</si>
  <si>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</si>
  <si>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</si>
  <si>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</si>
  <si>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</si>
  <si>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</si>
  <si>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</si>
  <si>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</si>
  <si>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</si>
  <si>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</si>
  <si>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</si>
  <si>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</si>
  <si>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</si>
  <si>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</si>
  <si>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</si>
  <si>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</si>
  <si>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</si>
  <si>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</si>
  <si>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</si>
  <si>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</si>
  <si>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</si>
  <si>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</si>
  <si>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</si>
  <si>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</si>
  <si>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</si>
  <si>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</si>
  <si>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</si>
  <si>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</si>
  <si>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</si>
  <si>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</si>
  <si>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</si>
  <si>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</si>
  <si>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</si>
  <si>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</si>
  <si>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</si>
  <si>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</si>
  <si>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</si>
  <si>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</si>
  <si>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</si>
  <si>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</si>
  <si>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</si>
  <si>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</si>
  <si>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</si>
  <si>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</si>
  <si>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</si>
  <si>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</si>
  <si>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</si>
  <si>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</si>
  <si>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</si>
  <si>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</si>
  <si>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</si>
  <si>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</si>
  <si>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электрооборудования</t>
  </si>
  <si>
    <t>смена выключателя-разъединителя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</si>
  <si>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</si>
  <si>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</si>
  <si>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срезка кустарников</t>
  </si>
  <si>
    <t>укрепление проушин 2под</t>
  </si>
  <si>
    <t>установка навесного замка 2 под</t>
  </si>
  <si>
    <t>Покраска контейнера</t>
  </si>
  <si>
    <t>установка навесного замка</t>
  </si>
  <si>
    <t>ремонт контейнера с материалами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</si>
  <si>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</si>
  <si>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</si>
  <si>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</si>
  <si>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</si>
  <si>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</si>
  <si>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</si>
  <si>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21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</si>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</sst>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4" fillId="0" borderId="13" xfId="0" applyFont="1" applyBorder="1"/>
    <xf numFmtId="0" fontId="4" fillId="0" borderId="1" xfId="0" applyFont="1" applyBorder="1"/>
    <xf numFmtId="2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0" xfId="0" applyFont="1" applyFill="1"/>
    <xf numFmtId="16" fontId="5" fillId="0" borderId="12" xfId="0" applyNumberFormat="1" applyFont="1" applyBorder="1" applyAlignment="1">
      <alignment wrapText="1"/>
    </xf>
    <xf numFmtId="2" fontId="4" fillId="0" borderId="14" xfId="0" applyNumberFormat="1" applyFont="1" applyBorder="1" applyAlignment="1">
      <alignment horizontal="right" wrapText="1"/>
    </xf>
    <xf numFmtId="0" fontId="7" fillId="0" borderId="0" xfId="0" applyFont="1"/>
    <xf numFmtId="49" fontId="5" fillId="0" borderId="15" xfId="0" applyNumberFormat="1" applyFont="1" applyBorder="1" applyAlignment="1"/>
    <xf numFmtId="49" fontId="5" fillId="0" borderId="12" xfId="0" applyNumberFormat="1" applyFont="1" applyBorder="1" applyAlignment="1"/>
    <xf numFmtId="0" fontId="4" fillId="0" borderId="13" xfId="0" applyFont="1" applyBorder="1" applyAlignment="1">
      <alignment wrapText="1"/>
    </xf>
    <xf numFmtId="49" fontId="5" fillId="0" borderId="8" xfId="0" applyNumberFormat="1" applyFont="1" applyBorder="1" applyAlignment="1"/>
    <xf numFmtId="0" fontId="4" fillId="0" borderId="2" xfId="0" applyFont="1" applyBorder="1"/>
    <xf numFmtId="2" fontId="5" fillId="0" borderId="9" xfId="0" applyNumberFormat="1" applyFont="1" applyBorder="1"/>
    <xf numFmtId="49" fontId="5" fillId="0" borderId="3" xfId="0" applyNumberFormat="1" applyFont="1" applyBorder="1" applyAlignment="1">
      <alignment horizontal="center"/>
    </xf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49" fontId="5" fillId="0" borderId="17" xfId="0" applyNumberFormat="1" applyFont="1" applyBorder="1" applyAlignment="1"/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/>
    <xf numFmtId="0" fontId="5" fillId="0" borderId="4" xfId="0" applyFont="1" applyBorder="1" applyAlignment="1"/>
    <xf numFmtId="49" fontId="5" fillId="0" borderId="12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18" xfId="0" applyFont="1" applyBorder="1"/>
    <xf numFmtId="2" fontId="5" fillId="0" borderId="5" xfId="0" applyNumberFormat="1" applyFont="1" applyBorder="1" applyAlignment="1">
      <alignment horizontal="right" wrapText="1"/>
    </xf>
    <xf numFmtId="49" fontId="5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16" xfId="0" applyFont="1" applyBorder="1"/>
    <xf numFmtId="2" fontId="4" fillId="0" borderId="9" xfId="0" applyNumberFormat="1" applyFont="1" applyBorder="1"/>
    <xf numFmtId="49" fontId="5" fillId="0" borderId="20" xfId="0" applyNumberFormat="1" applyFont="1" applyBorder="1" applyAlignment="1">
      <alignment horizontal="center"/>
    </xf>
    <xf numFmtId="0" fontId="4" fillId="0" borderId="21" xfId="0" applyFont="1" applyBorder="1"/>
    <xf numFmtId="2" fontId="5" fillId="0" borderId="22" xfId="0" applyNumberFormat="1" applyFont="1" applyBorder="1"/>
    <xf numFmtId="2" fontId="4" fillId="0" borderId="23" xfId="0" applyNumberFormat="1" applyFont="1" applyBorder="1" applyAlignment="1">
      <alignment horizontal="right" wrapText="1"/>
    </xf>
    <xf numFmtId="2" fontId="4" fillId="0" borderId="24" xfId="0" applyNumberFormat="1" applyFont="1" applyBorder="1" applyAlignment="1">
      <alignment horizontal="right" wrapText="1"/>
    </xf>
    <xf numFmtId="2" fontId="5" fillId="0" borderId="25" xfId="0" applyNumberFormat="1" applyFont="1" applyBorder="1" applyAlignment="1">
      <alignment horizontal="right" wrapText="1"/>
    </xf>
    <xf numFmtId="0" fontId="5" fillId="0" borderId="18" xfId="0" applyFont="1" applyBorder="1" applyAlignment="1">
      <alignment wrapText="1"/>
    </xf>
    <xf numFmtId="49" fontId="5" fillId="0" borderId="26" xfId="0" applyNumberFormat="1" applyFont="1" applyBorder="1" applyAlignment="1">
      <alignment horizontal="center"/>
    </xf>
    <xf numFmtId="0" fontId="5" fillId="0" borderId="27" xfId="0" applyFont="1" applyBorder="1"/>
    <xf numFmtId="49" fontId="5" fillId="0" borderId="28" xfId="0" applyNumberFormat="1" applyFont="1" applyBorder="1" applyAlignment="1">
      <alignment horizontal="center"/>
    </xf>
    <xf numFmtId="0" fontId="5" fillId="0" borderId="29" xfId="0" applyFont="1" applyBorder="1"/>
    <xf numFmtId="49" fontId="5" fillId="0" borderId="30" xfId="0" applyNumberFormat="1" applyFont="1" applyBorder="1" applyAlignment="1">
      <alignment horizontal="center"/>
    </xf>
    <xf numFmtId="0" fontId="5" fillId="0" borderId="31" xfId="0" applyFont="1" applyBorder="1" applyAlignment="1"/>
    <xf numFmtId="0" fontId="5" fillId="0" borderId="32" xfId="0" applyFont="1" applyBorder="1" applyAlignment="1"/>
    <xf numFmtId="0" fontId="4" fillId="0" borderId="7" xfId="0" applyFont="1" applyBorder="1"/>
    <xf numFmtId="49" fontId="5" fillId="0" borderId="17" xfId="0" applyNumberFormat="1" applyFont="1" applyBorder="1" applyAlignment="1">
      <alignment horizontal="center"/>
    </xf>
    <xf numFmtId="0" fontId="4" fillId="0" borderId="21" xfId="0" applyFont="1" applyBorder="1" applyAlignment="1"/>
    <xf numFmtId="2" fontId="5" fillId="0" borderId="33" xfId="0" applyNumberFormat="1" applyFont="1" applyBorder="1" applyAlignment="1"/>
    <xf numFmtId="0" fontId="4" fillId="0" borderId="18" xfId="0" applyFont="1" applyBorder="1" applyAlignment="1"/>
    <xf numFmtId="0" fontId="5" fillId="0" borderId="29" xfId="0" applyFont="1" applyBorder="1" applyAlignment="1"/>
    <xf numFmtId="0" fontId="5" fillId="0" borderId="1" xfId="0" applyFont="1" applyBorder="1"/>
    <xf numFmtId="164" fontId="5" fillId="0" borderId="19" xfId="1" applyNumberFormat="1" applyFont="1" applyBorder="1"/>
    <xf numFmtId="0" fontId="5" fillId="0" borderId="11" xfId="0" applyFont="1" applyBorder="1" applyAlignment="1">
      <alignment wrapText="1"/>
    </xf>
    <xf numFmtId="0" fontId="4" fillId="0" borderId="2" xfId="0" applyFont="1" applyFill="1" applyBorder="1"/>
    <xf numFmtId="0" fontId="4" fillId="0" borderId="1" xfId="2" applyFont="1" applyBorder="1" applyAlignment="1">
      <alignment horizontal="center"/>
    </xf>
    <xf numFmtId="0" fontId="5" fillId="0" borderId="1" xfId="2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2" applyFont="1" applyBorder="1" applyAlignment="1">
      <alignment horizontal="center" wrapText="1"/>
    </xf>
    <xf numFmtId="2" fontId="5" fillId="0" borderId="1" xfId="2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topLeftCell="A64" workbookViewId="0">
      <selection activeCell="C93" sqref="C93"/>
    </sheetView>
  </sheetViews>
  <sheetFormatPr defaultColWidth="10" defaultRowHeight="15.75" x14ac:dyDescent="0.25"/>
  <cols>
    <col min="1" max="1" width="4.7109375" style="16" customWidth="1"/>
    <col min="2" max="2" width="68.5703125" style="16" customWidth="1"/>
    <col min="3" max="3" width="15.42578125" style="16" customWidth="1"/>
    <col min="4" max="197" width="10" style="16"/>
    <col min="198" max="198" width="4.7109375" style="16" customWidth="1"/>
    <col min="199" max="199" width="44.7109375" style="16" customWidth="1"/>
    <col min="200" max="200" width="9.85546875" style="16" customWidth="1"/>
    <col min="201" max="205" width="0" style="16" hidden="1" customWidth="1"/>
    <col min="206" max="206" width="8.42578125" style="16" customWidth="1"/>
    <col min="207" max="207" width="7.140625" style="16" customWidth="1"/>
    <col min="208" max="208" width="7.7109375" style="16" customWidth="1"/>
    <col min="209" max="209" width="8.42578125" style="16" customWidth="1"/>
    <col min="210" max="210" width="11.28515625" style="16" customWidth="1"/>
    <col min="211" max="257" width="10" style="16"/>
    <col min="258" max="258" width="8.28515625" style="16" customWidth="1"/>
    <col min="259" max="259" width="11.7109375" style="16" customWidth="1"/>
    <col min="260" max="453" width="10" style="16"/>
    <col min="454" max="454" width="4.7109375" style="16" customWidth="1"/>
    <col min="455" max="455" width="44.7109375" style="16" customWidth="1"/>
    <col min="456" max="456" width="9.85546875" style="16" customWidth="1"/>
    <col min="457" max="461" width="0" style="16" hidden="1" customWidth="1"/>
    <col min="462" max="462" width="8.42578125" style="16" customWidth="1"/>
    <col min="463" max="463" width="7.140625" style="16" customWidth="1"/>
    <col min="464" max="464" width="7.7109375" style="16" customWidth="1"/>
    <col min="465" max="465" width="8.42578125" style="16" customWidth="1"/>
    <col min="466" max="466" width="11.28515625" style="16" customWidth="1"/>
    <col min="467" max="513" width="10" style="16"/>
    <col min="514" max="514" width="8.28515625" style="16" customWidth="1"/>
    <col min="515" max="515" width="11.7109375" style="16" customWidth="1"/>
    <col min="516" max="709" width="10" style="16"/>
    <col min="710" max="710" width="4.7109375" style="16" customWidth="1"/>
    <col min="711" max="711" width="44.7109375" style="16" customWidth="1"/>
    <col min="712" max="712" width="9.85546875" style="16" customWidth="1"/>
    <col min="713" max="717" width="0" style="16" hidden="1" customWidth="1"/>
    <col min="718" max="718" width="8.42578125" style="16" customWidth="1"/>
    <col min="719" max="719" width="7.140625" style="16" customWidth="1"/>
    <col min="720" max="720" width="7.7109375" style="16" customWidth="1"/>
    <col min="721" max="721" width="8.42578125" style="16" customWidth="1"/>
    <col min="722" max="722" width="11.28515625" style="16" customWidth="1"/>
    <col min="723" max="769" width="10" style="16"/>
    <col min="770" max="770" width="8.28515625" style="16" customWidth="1"/>
    <col min="771" max="771" width="11.7109375" style="16" customWidth="1"/>
    <col min="772" max="965" width="10" style="16"/>
    <col min="966" max="966" width="4.7109375" style="16" customWidth="1"/>
    <col min="967" max="967" width="44.7109375" style="16" customWidth="1"/>
    <col min="968" max="968" width="9.85546875" style="16" customWidth="1"/>
    <col min="969" max="973" width="0" style="16" hidden="1" customWidth="1"/>
    <col min="974" max="974" width="8.42578125" style="16" customWidth="1"/>
    <col min="975" max="975" width="7.140625" style="16" customWidth="1"/>
    <col min="976" max="976" width="7.7109375" style="16" customWidth="1"/>
    <col min="977" max="977" width="8.42578125" style="16" customWidth="1"/>
    <col min="978" max="978" width="11.28515625" style="16" customWidth="1"/>
    <col min="979" max="1025" width="10" style="16"/>
    <col min="1026" max="1026" width="8.28515625" style="16" customWidth="1"/>
    <col min="1027" max="1027" width="11.7109375" style="16" customWidth="1"/>
    <col min="1028" max="1221" width="10" style="16"/>
    <col min="1222" max="1222" width="4.7109375" style="16" customWidth="1"/>
    <col min="1223" max="1223" width="44.7109375" style="16" customWidth="1"/>
    <col min="1224" max="1224" width="9.85546875" style="16" customWidth="1"/>
    <col min="1225" max="1229" width="0" style="16" hidden="1" customWidth="1"/>
    <col min="1230" max="1230" width="8.42578125" style="16" customWidth="1"/>
    <col min="1231" max="1231" width="7.140625" style="16" customWidth="1"/>
    <col min="1232" max="1232" width="7.7109375" style="16" customWidth="1"/>
    <col min="1233" max="1233" width="8.42578125" style="16" customWidth="1"/>
    <col min="1234" max="1234" width="11.28515625" style="16" customWidth="1"/>
    <col min="1235" max="1281" width="10" style="16"/>
    <col min="1282" max="1282" width="8.28515625" style="16" customWidth="1"/>
    <col min="1283" max="1283" width="11.7109375" style="16" customWidth="1"/>
    <col min="1284" max="1477" width="10" style="16"/>
    <col min="1478" max="1478" width="4.7109375" style="16" customWidth="1"/>
    <col min="1479" max="1479" width="44.7109375" style="16" customWidth="1"/>
    <col min="1480" max="1480" width="9.85546875" style="16" customWidth="1"/>
    <col min="1481" max="1485" width="0" style="16" hidden="1" customWidth="1"/>
    <col min="1486" max="1486" width="8.42578125" style="16" customWidth="1"/>
    <col min="1487" max="1487" width="7.140625" style="16" customWidth="1"/>
    <col min="1488" max="1488" width="7.7109375" style="16" customWidth="1"/>
    <col min="1489" max="1489" width="8.42578125" style="16" customWidth="1"/>
    <col min="1490" max="1490" width="11.28515625" style="16" customWidth="1"/>
    <col min="1491" max="1537" width="10" style="16"/>
    <col min="1538" max="1538" width="8.28515625" style="16" customWidth="1"/>
    <col min="1539" max="1539" width="11.7109375" style="16" customWidth="1"/>
    <col min="1540" max="1733" width="10" style="16"/>
    <col min="1734" max="1734" width="4.7109375" style="16" customWidth="1"/>
    <col min="1735" max="1735" width="44.7109375" style="16" customWidth="1"/>
    <col min="1736" max="1736" width="9.85546875" style="16" customWidth="1"/>
    <col min="1737" max="1741" width="0" style="16" hidden="1" customWidth="1"/>
    <col min="1742" max="1742" width="8.42578125" style="16" customWidth="1"/>
    <col min="1743" max="1743" width="7.140625" style="16" customWidth="1"/>
    <col min="1744" max="1744" width="7.7109375" style="16" customWidth="1"/>
    <col min="1745" max="1745" width="8.42578125" style="16" customWidth="1"/>
    <col min="1746" max="1746" width="11.28515625" style="16" customWidth="1"/>
    <col min="1747" max="1793" width="10" style="16"/>
    <col min="1794" max="1794" width="8.28515625" style="16" customWidth="1"/>
    <col min="1795" max="1795" width="11.7109375" style="16" customWidth="1"/>
    <col min="1796" max="1989" width="10" style="16"/>
    <col min="1990" max="1990" width="4.7109375" style="16" customWidth="1"/>
    <col min="1991" max="1991" width="44.7109375" style="16" customWidth="1"/>
    <col min="1992" max="1992" width="9.85546875" style="16" customWidth="1"/>
    <col min="1993" max="1997" width="0" style="16" hidden="1" customWidth="1"/>
    <col min="1998" max="1998" width="8.42578125" style="16" customWidth="1"/>
    <col min="1999" max="1999" width="7.140625" style="16" customWidth="1"/>
    <col min="2000" max="2000" width="7.7109375" style="16" customWidth="1"/>
    <col min="2001" max="2001" width="8.42578125" style="16" customWidth="1"/>
    <col min="2002" max="2002" width="11.28515625" style="16" customWidth="1"/>
    <col min="2003" max="2049" width="10" style="16"/>
    <col min="2050" max="2050" width="8.28515625" style="16" customWidth="1"/>
    <col min="2051" max="2051" width="11.7109375" style="16" customWidth="1"/>
    <col min="2052" max="2245" width="10" style="16"/>
    <col min="2246" max="2246" width="4.7109375" style="16" customWidth="1"/>
    <col min="2247" max="2247" width="44.7109375" style="16" customWidth="1"/>
    <col min="2248" max="2248" width="9.85546875" style="16" customWidth="1"/>
    <col min="2249" max="2253" width="0" style="16" hidden="1" customWidth="1"/>
    <col min="2254" max="2254" width="8.42578125" style="16" customWidth="1"/>
    <col min="2255" max="2255" width="7.140625" style="16" customWidth="1"/>
    <col min="2256" max="2256" width="7.7109375" style="16" customWidth="1"/>
    <col min="2257" max="2257" width="8.42578125" style="16" customWidth="1"/>
    <col min="2258" max="2258" width="11.28515625" style="16" customWidth="1"/>
    <col min="2259" max="2305" width="10" style="16"/>
    <col min="2306" max="2306" width="8.28515625" style="16" customWidth="1"/>
    <col min="2307" max="2307" width="11.7109375" style="16" customWidth="1"/>
    <col min="2308" max="2501" width="10" style="16"/>
    <col min="2502" max="2502" width="4.7109375" style="16" customWidth="1"/>
    <col min="2503" max="2503" width="44.7109375" style="16" customWidth="1"/>
    <col min="2504" max="2504" width="9.85546875" style="16" customWidth="1"/>
    <col min="2505" max="2509" width="0" style="16" hidden="1" customWidth="1"/>
    <col min="2510" max="2510" width="8.42578125" style="16" customWidth="1"/>
    <col min="2511" max="2511" width="7.140625" style="16" customWidth="1"/>
    <col min="2512" max="2512" width="7.7109375" style="16" customWidth="1"/>
    <col min="2513" max="2513" width="8.42578125" style="16" customWidth="1"/>
    <col min="2514" max="2514" width="11.28515625" style="16" customWidth="1"/>
    <col min="2515" max="2561" width="10" style="16"/>
    <col min="2562" max="2562" width="8.28515625" style="16" customWidth="1"/>
    <col min="2563" max="2563" width="11.7109375" style="16" customWidth="1"/>
    <col min="2564" max="2757" width="10" style="16"/>
    <col min="2758" max="2758" width="4.7109375" style="16" customWidth="1"/>
    <col min="2759" max="2759" width="44.7109375" style="16" customWidth="1"/>
    <col min="2760" max="2760" width="9.85546875" style="16" customWidth="1"/>
    <col min="2761" max="2765" width="0" style="16" hidden="1" customWidth="1"/>
    <col min="2766" max="2766" width="8.42578125" style="16" customWidth="1"/>
    <col min="2767" max="2767" width="7.140625" style="16" customWidth="1"/>
    <col min="2768" max="2768" width="7.7109375" style="16" customWidth="1"/>
    <col min="2769" max="2769" width="8.42578125" style="16" customWidth="1"/>
    <col min="2770" max="2770" width="11.28515625" style="16" customWidth="1"/>
    <col min="2771" max="2817" width="10" style="16"/>
    <col min="2818" max="2818" width="8.28515625" style="16" customWidth="1"/>
    <col min="2819" max="2819" width="11.7109375" style="16" customWidth="1"/>
    <col min="2820" max="3013" width="10" style="16"/>
    <col min="3014" max="3014" width="4.7109375" style="16" customWidth="1"/>
    <col min="3015" max="3015" width="44.7109375" style="16" customWidth="1"/>
    <col min="3016" max="3016" width="9.85546875" style="16" customWidth="1"/>
    <col min="3017" max="3021" width="0" style="16" hidden="1" customWidth="1"/>
    <col min="3022" max="3022" width="8.42578125" style="16" customWidth="1"/>
    <col min="3023" max="3023" width="7.140625" style="16" customWidth="1"/>
    <col min="3024" max="3024" width="7.7109375" style="16" customWidth="1"/>
    <col min="3025" max="3025" width="8.42578125" style="16" customWidth="1"/>
    <col min="3026" max="3026" width="11.28515625" style="16" customWidth="1"/>
    <col min="3027" max="3073" width="10" style="16"/>
    <col min="3074" max="3074" width="8.28515625" style="16" customWidth="1"/>
    <col min="3075" max="3075" width="11.7109375" style="16" customWidth="1"/>
    <col min="3076" max="3269" width="10" style="16"/>
    <col min="3270" max="3270" width="4.7109375" style="16" customWidth="1"/>
    <col min="3271" max="3271" width="44.7109375" style="16" customWidth="1"/>
    <col min="3272" max="3272" width="9.85546875" style="16" customWidth="1"/>
    <col min="3273" max="3277" width="0" style="16" hidden="1" customWidth="1"/>
    <col min="3278" max="3278" width="8.42578125" style="16" customWidth="1"/>
    <col min="3279" max="3279" width="7.140625" style="16" customWidth="1"/>
    <col min="3280" max="3280" width="7.7109375" style="16" customWidth="1"/>
    <col min="3281" max="3281" width="8.42578125" style="16" customWidth="1"/>
    <col min="3282" max="3282" width="11.28515625" style="16" customWidth="1"/>
    <col min="3283" max="3329" width="10" style="16"/>
    <col min="3330" max="3330" width="8.28515625" style="16" customWidth="1"/>
    <col min="3331" max="3331" width="11.7109375" style="16" customWidth="1"/>
    <col min="3332" max="3525" width="10" style="16"/>
    <col min="3526" max="3526" width="4.7109375" style="16" customWidth="1"/>
    <col min="3527" max="3527" width="44.7109375" style="16" customWidth="1"/>
    <col min="3528" max="3528" width="9.85546875" style="16" customWidth="1"/>
    <col min="3529" max="3533" width="0" style="16" hidden="1" customWidth="1"/>
    <col min="3534" max="3534" width="8.42578125" style="16" customWidth="1"/>
    <col min="3535" max="3535" width="7.140625" style="16" customWidth="1"/>
    <col min="3536" max="3536" width="7.7109375" style="16" customWidth="1"/>
    <col min="3537" max="3537" width="8.42578125" style="16" customWidth="1"/>
    <col min="3538" max="3538" width="11.28515625" style="16" customWidth="1"/>
    <col min="3539" max="3585" width="10" style="16"/>
    <col min="3586" max="3586" width="8.28515625" style="16" customWidth="1"/>
    <col min="3587" max="3587" width="11.7109375" style="16" customWidth="1"/>
    <col min="3588" max="3781" width="10" style="16"/>
    <col min="3782" max="3782" width="4.7109375" style="16" customWidth="1"/>
    <col min="3783" max="3783" width="44.7109375" style="16" customWidth="1"/>
    <col min="3784" max="3784" width="9.85546875" style="16" customWidth="1"/>
    <col min="3785" max="3789" width="0" style="16" hidden="1" customWidth="1"/>
    <col min="3790" max="3790" width="8.42578125" style="16" customWidth="1"/>
    <col min="3791" max="3791" width="7.140625" style="16" customWidth="1"/>
    <col min="3792" max="3792" width="7.7109375" style="16" customWidth="1"/>
    <col min="3793" max="3793" width="8.42578125" style="16" customWidth="1"/>
    <col min="3794" max="3794" width="11.28515625" style="16" customWidth="1"/>
    <col min="3795" max="3841" width="10" style="16"/>
    <col min="3842" max="3842" width="8.28515625" style="16" customWidth="1"/>
    <col min="3843" max="3843" width="11.7109375" style="16" customWidth="1"/>
    <col min="3844" max="4037" width="10" style="16"/>
    <col min="4038" max="4038" width="4.7109375" style="16" customWidth="1"/>
    <col min="4039" max="4039" width="44.7109375" style="16" customWidth="1"/>
    <col min="4040" max="4040" width="9.85546875" style="16" customWidth="1"/>
    <col min="4041" max="4045" width="0" style="16" hidden="1" customWidth="1"/>
    <col min="4046" max="4046" width="8.42578125" style="16" customWidth="1"/>
    <col min="4047" max="4047" width="7.140625" style="16" customWidth="1"/>
    <col min="4048" max="4048" width="7.7109375" style="16" customWidth="1"/>
    <col min="4049" max="4049" width="8.42578125" style="16" customWidth="1"/>
    <col min="4050" max="4050" width="11.28515625" style="16" customWidth="1"/>
    <col min="4051" max="4097" width="10" style="16"/>
    <col min="4098" max="4098" width="8.28515625" style="16" customWidth="1"/>
    <col min="4099" max="4099" width="11.7109375" style="16" customWidth="1"/>
    <col min="4100" max="4293" width="10" style="16"/>
    <col min="4294" max="4294" width="4.7109375" style="16" customWidth="1"/>
    <col min="4295" max="4295" width="44.7109375" style="16" customWidth="1"/>
    <col min="4296" max="4296" width="9.85546875" style="16" customWidth="1"/>
    <col min="4297" max="4301" width="0" style="16" hidden="1" customWidth="1"/>
    <col min="4302" max="4302" width="8.42578125" style="16" customWidth="1"/>
    <col min="4303" max="4303" width="7.140625" style="16" customWidth="1"/>
    <col min="4304" max="4304" width="7.7109375" style="16" customWidth="1"/>
    <col min="4305" max="4305" width="8.42578125" style="16" customWidth="1"/>
    <col min="4306" max="4306" width="11.28515625" style="16" customWidth="1"/>
    <col min="4307" max="4353" width="10" style="16"/>
    <col min="4354" max="4354" width="8.28515625" style="16" customWidth="1"/>
    <col min="4355" max="4355" width="11.7109375" style="16" customWidth="1"/>
    <col min="4356" max="4549" width="10" style="16"/>
    <col min="4550" max="4550" width="4.7109375" style="16" customWidth="1"/>
    <col min="4551" max="4551" width="44.7109375" style="16" customWidth="1"/>
    <col min="4552" max="4552" width="9.85546875" style="16" customWidth="1"/>
    <col min="4553" max="4557" width="0" style="16" hidden="1" customWidth="1"/>
    <col min="4558" max="4558" width="8.42578125" style="16" customWidth="1"/>
    <col min="4559" max="4559" width="7.140625" style="16" customWidth="1"/>
    <col min="4560" max="4560" width="7.7109375" style="16" customWidth="1"/>
    <col min="4561" max="4561" width="8.42578125" style="16" customWidth="1"/>
    <col min="4562" max="4562" width="11.28515625" style="16" customWidth="1"/>
    <col min="4563" max="4609" width="10" style="16"/>
    <col min="4610" max="4610" width="8.28515625" style="16" customWidth="1"/>
    <col min="4611" max="4611" width="11.7109375" style="16" customWidth="1"/>
    <col min="4612" max="4805" width="10" style="16"/>
    <col min="4806" max="4806" width="4.7109375" style="16" customWidth="1"/>
    <col min="4807" max="4807" width="44.7109375" style="16" customWidth="1"/>
    <col min="4808" max="4808" width="9.85546875" style="16" customWidth="1"/>
    <col min="4809" max="4813" width="0" style="16" hidden="1" customWidth="1"/>
    <col min="4814" max="4814" width="8.42578125" style="16" customWidth="1"/>
    <col min="4815" max="4815" width="7.140625" style="16" customWidth="1"/>
    <col min="4816" max="4816" width="7.7109375" style="16" customWidth="1"/>
    <col min="4817" max="4817" width="8.42578125" style="16" customWidth="1"/>
    <col min="4818" max="4818" width="11.28515625" style="16" customWidth="1"/>
    <col min="4819" max="4865" width="10" style="16"/>
    <col min="4866" max="4866" width="8.28515625" style="16" customWidth="1"/>
    <col min="4867" max="4867" width="11.7109375" style="16" customWidth="1"/>
    <col min="4868" max="5061" width="10" style="16"/>
    <col min="5062" max="5062" width="4.7109375" style="16" customWidth="1"/>
    <col min="5063" max="5063" width="44.7109375" style="16" customWidth="1"/>
    <col min="5064" max="5064" width="9.85546875" style="16" customWidth="1"/>
    <col min="5065" max="5069" width="0" style="16" hidden="1" customWidth="1"/>
    <col min="5070" max="5070" width="8.42578125" style="16" customWidth="1"/>
    <col min="5071" max="5071" width="7.140625" style="16" customWidth="1"/>
    <col min="5072" max="5072" width="7.7109375" style="16" customWidth="1"/>
    <col min="5073" max="5073" width="8.42578125" style="16" customWidth="1"/>
    <col min="5074" max="5074" width="11.28515625" style="16" customWidth="1"/>
    <col min="5075" max="5121" width="10" style="16"/>
    <col min="5122" max="5122" width="8.28515625" style="16" customWidth="1"/>
    <col min="5123" max="5123" width="11.7109375" style="16" customWidth="1"/>
    <col min="5124" max="5317" width="10" style="16"/>
    <col min="5318" max="5318" width="4.7109375" style="16" customWidth="1"/>
    <col min="5319" max="5319" width="44.7109375" style="16" customWidth="1"/>
    <col min="5320" max="5320" width="9.85546875" style="16" customWidth="1"/>
    <col min="5321" max="5325" width="0" style="16" hidden="1" customWidth="1"/>
    <col min="5326" max="5326" width="8.42578125" style="16" customWidth="1"/>
    <col min="5327" max="5327" width="7.140625" style="16" customWidth="1"/>
    <col min="5328" max="5328" width="7.7109375" style="16" customWidth="1"/>
    <col min="5329" max="5329" width="8.42578125" style="16" customWidth="1"/>
    <col min="5330" max="5330" width="11.28515625" style="16" customWidth="1"/>
    <col min="5331" max="5377" width="10" style="16"/>
    <col min="5378" max="5378" width="8.28515625" style="16" customWidth="1"/>
    <col min="5379" max="5379" width="11.7109375" style="16" customWidth="1"/>
    <col min="5380" max="5573" width="10" style="16"/>
    <col min="5574" max="5574" width="4.7109375" style="16" customWidth="1"/>
    <col min="5575" max="5575" width="44.7109375" style="16" customWidth="1"/>
    <col min="5576" max="5576" width="9.85546875" style="16" customWidth="1"/>
    <col min="5577" max="5581" width="0" style="16" hidden="1" customWidth="1"/>
    <col min="5582" max="5582" width="8.42578125" style="16" customWidth="1"/>
    <col min="5583" max="5583" width="7.140625" style="16" customWidth="1"/>
    <col min="5584" max="5584" width="7.7109375" style="16" customWidth="1"/>
    <col min="5585" max="5585" width="8.42578125" style="16" customWidth="1"/>
    <col min="5586" max="5586" width="11.28515625" style="16" customWidth="1"/>
    <col min="5587" max="5633" width="10" style="16"/>
    <col min="5634" max="5634" width="8.28515625" style="16" customWidth="1"/>
    <col min="5635" max="5635" width="11.7109375" style="16" customWidth="1"/>
    <col min="5636" max="5829" width="10" style="16"/>
    <col min="5830" max="5830" width="4.7109375" style="16" customWidth="1"/>
    <col min="5831" max="5831" width="44.7109375" style="16" customWidth="1"/>
    <col min="5832" max="5832" width="9.85546875" style="16" customWidth="1"/>
    <col min="5833" max="5837" width="0" style="16" hidden="1" customWidth="1"/>
    <col min="5838" max="5838" width="8.42578125" style="16" customWidth="1"/>
    <col min="5839" max="5839" width="7.140625" style="16" customWidth="1"/>
    <col min="5840" max="5840" width="7.7109375" style="16" customWidth="1"/>
    <col min="5841" max="5841" width="8.42578125" style="16" customWidth="1"/>
    <col min="5842" max="5842" width="11.28515625" style="16" customWidth="1"/>
    <col min="5843" max="5889" width="10" style="16"/>
    <col min="5890" max="5890" width="8.28515625" style="16" customWidth="1"/>
    <col min="5891" max="5891" width="11.7109375" style="16" customWidth="1"/>
    <col min="5892" max="6085" width="10" style="16"/>
    <col min="6086" max="6086" width="4.7109375" style="16" customWidth="1"/>
    <col min="6087" max="6087" width="44.7109375" style="16" customWidth="1"/>
    <col min="6088" max="6088" width="9.85546875" style="16" customWidth="1"/>
    <col min="6089" max="6093" width="0" style="16" hidden="1" customWidth="1"/>
    <col min="6094" max="6094" width="8.42578125" style="16" customWidth="1"/>
    <col min="6095" max="6095" width="7.140625" style="16" customWidth="1"/>
    <col min="6096" max="6096" width="7.7109375" style="16" customWidth="1"/>
    <col min="6097" max="6097" width="8.42578125" style="16" customWidth="1"/>
    <col min="6098" max="6098" width="11.28515625" style="16" customWidth="1"/>
    <col min="6099" max="6145" width="10" style="16"/>
    <col min="6146" max="6146" width="8.28515625" style="16" customWidth="1"/>
    <col min="6147" max="6147" width="11.7109375" style="16" customWidth="1"/>
    <col min="6148" max="6341" width="10" style="16"/>
    <col min="6342" max="6342" width="4.7109375" style="16" customWidth="1"/>
    <col min="6343" max="6343" width="44.7109375" style="16" customWidth="1"/>
    <col min="6344" max="6344" width="9.85546875" style="16" customWidth="1"/>
    <col min="6345" max="6349" width="0" style="16" hidden="1" customWidth="1"/>
    <col min="6350" max="6350" width="8.42578125" style="16" customWidth="1"/>
    <col min="6351" max="6351" width="7.140625" style="16" customWidth="1"/>
    <col min="6352" max="6352" width="7.7109375" style="16" customWidth="1"/>
    <col min="6353" max="6353" width="8.42578125" style="16" customWidth="1"/>
    <col min="6354" max="6354" width="11.28515625" style="16" customWidth="1"/>
    <col min="6355" max="6401" width="10" style="16"/>
    <col min="6402" max="6402" width="8.28515625" style="16" customWidth="1"/>
    <col min="6403" max="6403" width="11.7109375" style="16" customWidth="1"/>
    <col min="6404" max="6597" width="10" style="16"/>
    <col min="6598" max="6598" width="4.7109375" style="16" customWidth="1"/>
    <col min="6599" max="6599" width="44.7109375" style="16" customWidth="1"/>
    <col min="6600" max="6600" width="9.85546875" style="16" customWidth="1"/>
    <col min="6601" max="6605" width="0" style="16" hidden="1" customWidth="1"/>
    <col min="6606" max="6606" width="8.42578125" style="16" customWidth="1"/>
    <col min="6607" max="6607" width="7.140625" style="16" customWidth="1"/>
    <col min="6608" max="6608" width="7.7109375" style="16" customWidth="1"/>
    <col min="6609" max="6609" width="8.42578125" style="16" customWidth="1"/>
    <col min="6610" max="6610" width="11.28515625" style="16" customWidth="1"/>
    <col min="6611" max="6657" width="10" style="16"/>
    <col min="6658" max="6658" width="8.28515625" style="16" customWidth="1"/>
    <col min="6659" max="6659" width="11.7109375" style="16" customWidth="1"/>
    <col min="6660" max="6853" width="10" style="16"/>
    <col min="6854" max="6854" width="4.7109375" style="16" customWidth="1"/>
    <col min="6855" max="6855" width="44.7109375" style="16" customWidth="1"/>
    <col min="6856" max="6856" width="9.85546875" style="16" customWidth="1"/>
    <col min="6857" max="6861" width="0" style="16" hidden="1" customWidth="1"/>
    <col min="6862" max="6862" width="8.42578125" style="16" customWidth="1"/>
    <col min="6863" max="6863" width="7.140625" style="16" customWidth="1"/>
    <col min="6864" max="6864" width="7.7109375" style="16" customWidth="1"/>
    <col min="6865" max="6865" width="8.42578125" style="16" customWidth="1"/>
    <col min="6866" max="6866" width="11.28515625" style="16" customWidth="1"/>
    <col min="6867" max="6913" width="10" style="16"/>
    <col min="6914" max="6914" width="8.28515625" style="16" customWidth="1"/>
    <col min="6915" max="6915" width="11.7109375" style="16" customWidth="1"/>
    <col min="6916" max="7109" width="10" style="16"/>
    <col min="7110" max="7110" width="4.7109375" style="16" customWidth="1"/>
    <col min="7111" max="7111" width="44.7109375" style="16" customWidth="1"/>
    <col min="7112" max="7112" width="9.85546875" style="16" customWidth="1"/>
    <col min="7113" max="7117" width="0" style="16" hidden="1" customWidth="1"/>
    <col min="7118" max="7118" width="8.42578125" style="16" customWidth="1"/>
    <col min="7119" max="7119" width="7.140625" style="16" customWidth="1"/>
    <col min="7120" max="7120" width="7.7109375" style="16" customWidth="1"/>
    <col min="7121" max="7121" width="8.42578125" style="16" customWidth="1"/>
    <col min="7122" max="7122" width="11.28515625" style="16" customWidth="1"/>
    <col min="7123" max="7169" width="10" style="16"/>
    <col min="7170" max="7170" width="8.28515625" style="16" customWidth="1"/>
    <col min="7171" max="7171" width="11.7109375" style="16" customWidth="1"/>
    <col min="7172" max="7365" width="10" style="16"/>
    <col min="7366" max="7366" width="4.7109375" style="16" customWidth="1"/>
    <col min="7367" max="7367" width="44.7109375" style="16" customWidth="1"/>
    <col min="7368" max="7368" width="9.85546875" style="16" customWidth="1"/>
    <col min="7369" max="7373" width="0" style="16" hidden="1" customWidth="1"/>
    <col min="7374" max="7374" width="8.42578125" style="16" customWidth="1"/>
    <col min="7375" max="7375" width="7.140625" style="16" customWidth="1"/>
    <col min="7376" max="7376" width="7.7109375" style="16" customWidth="1"/>
    <col min="7377" max="7377" width="8.42578125" style="16" customWidth="1"/>
    <col min="7378" max="7378" width="11.28515625" style="16" customWidth="1"/>
    <col min="7379" max="7425" width="10" style="16"/>
    <col min="7426" max="7426" width="8.28515625" style="16" customWidth="1"/>
    <col min="7427" max="7427" width="11.7109375" style="16" customWidth="1"/>
    <col min="7428" max="7621" width="10" style="16"/>
    <col min="7622" max="7622" width="4.7109375" style="16" customWidth="1"/>
    <col min="7623" max="7623" width="44.7109375" style="16" customWidth="1"/>
    <col min="7624" max="7624" width="9.85546875" style="16" customWidth="1"/>
    <col min="7625" max="7629" width="0" style="16" hidden="1" customWidth="1"/>
    <col min="7630" max="7630" width="8.42578125" style="16" customWidth="1"/>
    <col min="7631" max="7631" width="7.140625" style="16" customWidth="1"/>
    <col min="7632" max="7632" width="7.7109375" style="16" customWidth="1"/>
    <col min="7633" max="7633" width="8.42578125" style="16" customWidth="1"/>
    <col min="7634" max="7634" width="11.28515625" style="16" customWidth="1"/>
    <col min="7635" max="7681" width="10" style="16"/>
    <col min="7682" max="7682" width="8.28515625" style="16" customWidth="1"/>
    <col min="7683" max="7683" width="11.7109375" style="16" customWidth="1"/>
    <col min="7684" max="7877" width="10" style="16"/>
    <col min="7878" max="7878" width="4.7109375" style="16" customWidth="1"/>
    <col min="7879" max="7879" width="44.7109375" style="16" customWidth="1"/>
    <col min="7880" max="7880" width="9.85546875" style="16" customWidth="1"/>
    <col min="7881" max="7885" width="0" style="16" hidden="1" customWidth="1"/>
    <col min="7886" max="7886" width="8.42578125" style="16" customWidth="1"/>
    <col min="7887" max="7887" width="7.140625" style="16" customWidth="1"/>
    <col min="7888" max="7888" width="7.7109375" style="16" customWidth="1"/>
    <col min="7889" max="7889" width="8.42578125" style="16" customWidth="1"/>
    <col min="7890" max="7890" width="11.28515625" style="16" customWidth="1"/>
    <col min="7891" max="7937" width="10" style="16"/>
    <col min="7938" max="7938" width="8.28515625" style="16" customWidth="1"/>
    <col min="7939" max="7939" width="11.7109375" style="16" customWidth="1"/>
    <col min="7940" max="8133" width="10" style="16"/>
    <col min="8134" max="8134" width="4.7109375" style="16" customWidth="1"/>
    <col min="8135" max="8135" width="44.7109375" style="16" customWidth="1"/>
    <col min="8136" max="8136" width="9.85546875" style="16" customWidth="1"/>
    <col min="8137" max="8141" width="0" style="16" hidden="1" customWidth="1"/>
    <col min="8142" max="8142" width="8.42578125" style="16" customWidth="1"/>
    <col min="8143" max="8143" width="7.140625" style="16" customWidth="1"/>
    <col min="8144" max="8144" width="7.7109375" style="16" customWidth="1"/>
    <col min="8145" max="8145" width="8.42578125" style="16" customWidth="1"/>
    <col min="8146" max="8146" width="11.28515625" style="16" customWidth="1"/>
    <col min="8147" max="8193" width="10" style="16"/>
    <col min="8194" max="8194" width="8.28515625" style="16" customWidth="1"/>
    <col min="8195" max="8195" width="11.7109375" style="16" customWidth="1"/>
    <col min="8196" max="8389" width="10" style="16"/>
    <col min="8390" max="8390" width="4.7109375" style="16" customWidth="1"/>
    <col min="8391" max="8391" width="44.7109375" style="16" customWidth="1"/>
    <col min="8392" max="8392" width="9.85546875" style="16" customWidth="1"/>
    <col min="8393" max="8397" width="0" style="16" hidden="1" customWidth="1"/>
    <col min="8398" max="8398" width="8.42578125" style="16" customWidth="1"/>
    <col min="8399" max="8399" width="7.140625" style="16" customWidth="1"/>
    <col min="8400" max="8400" width="7.7109375" style="16" customWidth="1"/>
    <col min="8401" max="8401" width="8.42578125" style="16" customWidth="1"/>
    <col min="8402" max="8402" width="11.28515625" style="16" customWidth="1"/>
    <col min="8403" max="8449" width="10" style="16"/>
    <col min="8450" max="8450" width="8.28515625" style="16" customWidth="1"/>
    <col min="8451" max="8451" width="11.7109375" style="16" customWidth="1"/>
    <col min="8452" max="8645" width="10" style="16"/>
    <col min="8646" max="8646" width="4.7109375" style="16" customWidth="1"/>
    <col min="8647" max="8647" width="44.7109375" style="16" customWidth="1"/>
    <col min="8648" max="8648" width="9.85546875" style="16" customWidth="1"/>
    <col min="8649" max="8653" width="0" style="16" hidden="1" customWidth="1"/>
    <col min="8654" max="8654" width="8.42578125" style="16" customWidth="1"/>
    <col min="8655" max="8655" width="7.140625" style="16" customWidth="1"/>
    <col min="8656" max="8656" width="7.7109375" style="16" customWidth="1"/>
    <col min="8657" max="8657" width="8.42578125" style="16" customWidth="1"/>
    <col min="8658" max="8658" width="11.28515625" style="16" customWidth="1"/>
    <col min="8659" max="8705" width="10" style="16"/>
    <col min="8706" max="8706" width="8.28515625" style="16" customWidth="1"/>
    <col min="8707" max="8707" width="11.7109375" style="16" customWidth="1"/>
    <col min="8708" max="8901" width="10" style="16"/>
    <col min="8902" max="8902" width="4.7109375" style="16" customWidth="1"/>
    <col min="8903" max="8903" width="44.7109375" style="16" customWidth="1"/>
    <col min="8904" max="8904" width="9.85546875" style="16" customWidth="1"/>
    <col min="8905" max="8909" width="0" style="16" hidden="1" customWidth="1"/>
    <col min="8910" max="8910" width="8.42578125" style="16" customWidth="1"/>
    <col min="8911" max="8911" width="7.140625" style="16" customWidth="1"/>
    <col min="8912" max="8912" width="7.7109375" style="16" customWidth="1"/>
    <col min="8913" max="8913" width="8.42578125" style="16" customWidth="1"/>
    <col min="8914" max="8914" width="11.28515625" style="16" customWidth="1"/>
    <col min="8915" max="8961" width="10" style="16"/>
    <col min="8962" max="8962" width="8.28515625" style="16" customWidth="1"/>
    <col min="8963" max="8963" width="11.7109375" style="16" customWidth="1"/>
    <col min="8964" max="9157" width="10" style="16"/>
    <col min="9158" max="9158" width="4.7109375" style="16" customWidth="1"/>
    <col min="9159" max="9159" width="44.7109375" style="16" customWidth="1"/>
    <col min="9160" max="9160" width="9.85546875" style="16" customWidth="1"/>
    <col min="9161" max="9165" width="0" style="16" hidden="1" customWidth="1"/>
    <col min="9166" max="9166" width="8.42578125" style="16" customWidth="1"/>
    <col min="9167" max="9167" width="7.140625" style="16" customWidth="1"/>
    <col min="9168" max="9168" width="7.7109375" style="16" customWidth="1"/>
    <col min="9169" max="9169" width="8.42578125" style="16" customWidth="1"/>
    <col min="9170" max="9170" width="11.28515625" style="16" customWidth="1"/>
    <col min="9171" max="9217" width="10" style="16"/>
    <col min="9218" max="9218" width="8.28515625" style="16" customWidth="1"/>
    <col min="9219" max="9219" width="11.7109375" style="16" customWidth="1"/>
    <col min="9220" max="9413" width="10" style="16"/>
    <col min="9414" max="9414" width="4.7109375" style="16" customWidth="1"/>
    <col min="9415" max="9415" width="44.7109375" style="16" customWidth="1"/>
    <col min="9416" max="9416" width="9.85546875" style="16" customWidth="1"/>
    <col min="9417" max="9421" width="0" style="16" hidden="1" customWidth="1"/>
    <col min="9422" max="9422" width="8.42578125" style="16" customWidth="1"/>
    <col min="9423" max="9423" width="7.140625" style="16" customWidth="1"/>
    <col min="9424" max="9424" width="7.7109375" style="16" customWidth="1"/>
    <col min="9425" max="9425" width="8.42578125" style="16" customWidth="1"/>
    <col min="9426" max="9426" width="11.28515625" style="16" customWidth="1"/>
    <col min="9427" max="9473" width="10" style="16"/>
    <col min="9474" max="9474" width="8.28515625" style="16" customWidth="1"/>
    <col min="9475" max="9475" width="11.7109375" style="16" customWidth="1"/>
    <col min="9476" max="9669" width="10" style="16"/>
    <col min="9670" max="9670" width="4.7109375" style="16" customWidth="1"/>
    <col min="9671" max="9671" width="44.7109375" style="16" customWidth="1"/>
    <col min="9672" max="9672" width="9.85546875" style="16" customWidth="1"/>
    <col min="9673" max="9677" width="0" style="16" hidden="1" customWidth="1"/>
    <col min="9678" max="9678" width="8.42578125" style="16" customWidth="1"/>
    <col min="9679" max="9679" width="7.140625" style="16" customWidth="1"/>
    <col min="9680" max="9680" width="7.7109375" style="16" customWidth="1"/>
    <col min="9681" max="9681" width="8.42578125" style="16" customWidth="1"/>
    <col min="9682" max="9682" width="11.28515625" style="16" customWidth="1"/>
    <col min="9683" max="9729" width="10" style="16"/>
    <col min="9730" max="9730" width="8.28515625" style="16" customWidth="1"/>
    <col min="9731" max="9731" width="11.7109375" style="16" customWidth="1"/>
    <col min="9732" max="9925" width="10" style="16"/>
    <col min="9926" max="9926" width="4.7109375" style="16" customWidth="1"/>
    <col min="9927" max="9927" width="44.7109375" style="16" customWidth="1"/>
    <col min="9928" max="9928" width="9.85546875" style="16" customWidth="1"/>
    <col min="9929" max="9933" width="0" style="16" hidden="1" customWidth="1"/>
    <col min="9934" max="9934" width="8.42578125" style="16" customWidth="1"/>
    <col min="9935" max="9935" width="7.140625" style="16" customWidth="1"/>
    <col min="9936" max="9936" width="7.7109375" style="16" customWidth="1"/>
    <col min="9937" max="9937" width="8.42578125" style="16" customWidth="1"/>
    <col min="9938" max="9938" width="11.28515625" style="16" customWidth="1"/>
    <col min="9939" max="9985" width="10" style="16"/>
    <col min="9986" max="9986" width="8.28515625" style="16" customWidth="1"/>
    <col min="9987" max="9987" width="11.7109375" style="16" customWidth="1"/>
    <col min="9988" max="10181" width="10" style="16"/>
    <col min="10182" max="10182" width="4.7109375" style="16" customWidth="1"/>
    <col min="10183" max="10183" width="44.7109375" style="16" customWidth="1"/>
    <col min="10184" max="10184" width="9.85546875" style="16" customWidth="1"/>
    <col min="10185" max="10189" width="0" style="16" hidden="1" customWidth="1"/>
    <col min="10190" max="10190" width="8.42578125" style="16" customWidth="1"/>
    <col min="10191" max="10191" width="7.140625" style="16" customWidth="1"/>
    <col min="10192" max="10192" width="7.7109375" style="16" customWidth="1"/>
    <col min="10193" max="10193" width="8.42578125" style="16" customWidth="1"/>
    <col min="10194" max="10194" width="11.28515625" style="16" customWidth="1"/>
    <col min="10195" max="10241" width="10" style="16"/>
    <col min="10242" max="10242" width="8.28515625" style="16" customWidth="1"/>
    <col min="10243" max="10243" width="11.7109375" style="16" customWidth="1"/>
    <col min="10244" max="10437" width="10" style="16"/>
    <col min="10438" max="10438" width="4.7109375" style="16" customWidth="1"/>
    <col min="10439" max="10439" width="44.7109375" style="16" customWidth="1"/>
    <col min="10440" max="10440" width="9.85546875" style="16" customWidth="1"/>
    <col min="10441" max="10445" width="0" style="16" hidden="1" customWidth="1"/>
    <col min="10446" max="10446" width="8.42578125" style="16" customWidth="1"/>
    <col min="10447" max="10447" width="7.140625" style="16" customWidth="1"/>
    <col min="10448" max="10448" width="7.7109375" style="16" customWidth="1"/>
    <col min="10449" max="10449" width="8.42578125" style="16" customWidth="1"/>
    <col min="10450" max="10450" width="11.28515625" style="16" customWidth="1"/>
    <col min="10451" max="10497" width="10" style="16"/>
    <col min="10498" max="10498" width="8.28515625" style="16" customWidth="1"/>
    <col min="10499" max="10499" width="11.7109375" style="16" customWidth="1"/>
    <col min="10500" max="10693" width="10" style="16"/>
    <col min="10694" max="10694" width="4.7109375" style="16" customWidth="1"/>
    <col min="10695" max="10695" width="44.7109375" style="16" customWidth="1"/>
    <col min="10696" max="10696" width="9.85546875" style="16" customWidth="1"/>
    <col min="10697" max="10701" width="0" style="16" hidden="1" customWidth="1"/>
    <col min="10702" max="10702" width="8.42578125" style="16" customWidth="1"/>
    <col min="10703" max="10703" width="7.140625" style="16" customWidth="1"/>
    <col min="10704" max="10704" width="7.7109375" style="16" customWidth="1"/>
    <col min="10705" max="10705" width="8.42578125" style="16" customWidth="1"/>
    <col min="10706" max="10706" width="11.28515625" style="16" customWidth="1"/>
    <col min="10707" max="10753" width="10" style="16"/>
    <col min="10754" max="10754" width="8.28515625" style="16" customWidth="1"/>
    <col min="10755" max="10755" width="11.7109375" style="16" customWidth="1"/>
    <col min="10756" max="10949" width="10" style="16"/>
    <col min="10950" max="10950" width="4.7109375" style="16" customWidth="1"/>
    <col min="10951" max="10951" width="44.7109375" style="16" customWidth="1"/>
    <col min="10952" max="10952" width="9.85546875" style="16" customWidth="1"/>
    <col min="10953" max="10957" width="0" style="16" hidden="1" customWidth="1"/>
    <col min="10958" max="10958" width="8.42578125" style="16" customWidth="1"/>
    <col min="10959" max="10959" width="7.140625" style="16" customWidth="1"/>
    <col min="10960" max="10960" width="7.7109375" style="16" customWidth="1"/>
    <col min="10961" max="10961" width="8.42578125" style="16" customWidth="1"/>
    <col min="10962" max="10962" width="11.28515625" style="16" customWidth="1"/>
    <col min="10963" max="11009" width="10" style="16"/>
    <col min="11010" max="11010" width="8.28515625" style="16" customWidth="1"/>
    <col min="11011" max="11011" width="11.7109375" style="16" customWidth="1"/>
    <col min="11012" max="11205" width="10" style="16"/>
    <col min="11206" max="11206" width="4.7109375" style="16" customWidth="1"/>
    <col min="11207" max="11207" width="44.7109375" style="16" customWidth="1"/>
    <col min="11208" max="11208" width="9.85546875" style="16" customWidth="1"/>
    <col min="11209" max="11213" width="0" style="16" hidden="1" customWidth="1"/>
    <col min="11214" max="11214" width="8.42578125" style="16" customWidth="1"/>
    <col min="11215" max="11215" width="7.140625" style="16" customWidth="1"/>
    <col min="11216" max="11216" width="7.7109375" style="16" customWidth="1"/>
    <col min="11217" max="11217" width="8.42578125" style="16" customWidth="1"/>
    <col min="11218" max="11218" width="11.28515625" style="16" customWidth="1"/>
    <col min="11219" max="11265" width="10" style="16"/>
    <col min="11266" max="11266" width="8.28515625" style="16" customWidth="1"/>
    <col min="11267" max="11267" width="11.7109375" style="16" customWidth="1"/>
    <col min="11268" max="11461" width="10" style="16"/>
    <col min="11462" max="11462" width="4.7109375" style="16" customWidth="1"/>
    <col min="11463" max="11463" width="44.7109375" style="16" customWidth="1"/>
    <col min="11464" max="11464" width="9.85546875" style="16" customWidth="1"/>
    <col min="11465" max="11469" width="0" style="16" hidden="1" customWidth="1"/>
    <col min="11470" max="11470" width="8.42578125" style="16" customWidth="1"/>
    <col min="11471" max="11471" width="7.140625" style="16" customWidth="1"/>
    <col min="11472" max="11472" width="7.7109375" style="16" customWidth="1"/>
    <col min="11473" max="11473" width="8.42578125" style="16" customWidth="1"/>
    <col min="11474" max="11474" width="11.28515625" style="16" customWidth="1"/>
    <col min="11475" max="11521" width="10" style="16"/>
    <col min="11522" max="11522" width="8.28515625" style="16" customWidth="1"/>
    <col min="11523" max="11523" width="11.7109375" style="16" customWidth="1"/>
    <col min="11524" max="11717" width="10" style="16"/>
    <col min="11718" max="11718" width="4.7109375" style="16" customWidth="1"/>
    <col min="11719" max="11719" width="44.7109375" style="16" customWidth="1"/>
    <col min="11720" max="11720" width="9.85546875" style="16" customWidth="1"/>
    <col min="11721" max="11725" width="0" style="16" hidden="1" customWidth="1"/>
    <col min="11726" max="11726" width="8.42578125" style="16" customWidth="1"/>
    <col min="11727" max="11727" width="7.140625" style="16" customWidth="1"/>
    <col min="11728" max="11728" width="7.7109375" style="16" customWidth="1"/>
    <col min="11729" max="11729" width="8.42578125" style="16" customWidth="1"/>
    <col min="11730" max="11730" width="11.28515625" style="16" customWidth="1"/>
    <col min="11731" max="11777" width="10" style="16"/>
    <col min="11778" max="11778" width="8.28515625" style="16" customWidth="1"/>
    <col min="11779" max="11779" width="11.7109375" style="16" customWidth="1"/>
    <col min="11780" max="11973" width="10" style="16"/>
    <col min="11974" max="11974" width="4.7109375" style="16" customWidth="1"/>
    <col min="11975" max="11975" width="44.7109375" style="16" customWidth="1"/>
    <col min="11976" max="11976" width="9.85546875" style="16" customWidth="1"/>
    <col min="11977" max="11981" width="0" style="16" hidden="1" customWidth="1"/>
    <col min="11982" max="11982" width="8.42578125" style="16" customWidth="1"/>
    <col min="11983" max="11983" width="7.140625" style="16" customWidth="1"/>
    <col min="11984" max="11984" width="7.7109375" style="16" customWidth="1"/>
    <col min="11985" max="11985" width="8.42578125" style="16" customWidth="1"/>
    <col min="11986" max="11986" width="11.28515625" style="16" customWidth="1"/>
    <col min="11987" max="12033" width="10" style="16"/>
    <col min="12034" max="12034" width="8.28515625" style="16" customWidth="1"/>
    <col min="12035" max="12035" width="11.7109375" style="16" customWidth="1"/>
    <col min="12036" max="12229" width="10" style="16"/>
    <col min="12230" max="12230" width="4.7109375" style="16" customWidth="1"/>
    <col min="12231" max="12231" width="44.7109375" style="16" customWidth="1"/>
    <col min="12232" max="12232" width="9.85546875" style="16" customWidth="1"/>
    <col min="12233" max="12237" width="0" style="16" hidden="1" customWidth="1"/>
    <col min="12238" max="12238" width="8.42578125" style="16" customWidth="1"/>
    <col min="12239" max="12239" width="7.140625" style="16" customWidth="1"/>
    <col min="12240" max="12240" width="7.7109375" style="16" customWidth="1"/>
    <col min="12241" max="12241" width="8.42578125" style="16" customWidth="1"/>
    <col min="12242" max="12242" width="11.28515625" style="16" customWidth="1"/>
    <col min="12243" max="12289" width="10" style="16"/>
    <col min="12290" max="12290" width="8.28515625" style="16" customWidth="1"/>
    <col min="12291" max="12291" width="11.7109375" style="16" customWidth="1"/>
    <col min="12292" max="12485" width="10" style="16"/>
    <col min="12486" max="12486" width="4.7109375" style="16" customWidth="1"/>
    <col min="12487" max="12487" width="44.7109375" style="16" customWidth="1"/>
    <col min="12488" max="12488" width="9.85546875" style="16" customWidth="1"/>
    <col min="12489" max="12493" width="0" style="16" hidden="1" customWidth="1"/>
    <col min="12494" max="12494" width="8.42578125" style="16" customWidth="1"/>
    <col min="12495" max="12495" width="7.140625" style="16" customWidth="1"/>
    <col min="12496" max="12496" width="7.7109375" style="16" customWidth="1"/>
    <col min="12497" max="12497" width="8.42578125" style="16" customWidth="1"/>
    <col min="12498" max="12498" width="11.28515625" style="16" customWidth="1"/>
    <col min="12499" max="12545" width="10" style="16"/>
    <col min="12546" max="12546" width="8.28515625" style="16" customWidth="1"/>
    <col min="12547" max="12547" width="11.7109375" style="16" customWidth="1"/>
    <col min="12548" max="12741" width="10" style="16"/>
    <col min="12742" max="12742" width="4.7109375" style="16" customWidth="1"/>
    <col min="12743" max="12743" width="44.7109375" style="16" customWidth="1"/>
    <col min="12744" max="12744" width="9.85546875" style="16" customWidth="1"/>
    <col min="12745" max="12749" width="0" style="16" hidden="1" customWidth="1"/>
    <col min="12750" max="12750" width="8.42578125" style="16" customWidth="1"/>
    <col min="12751" max="12751" width="7.140625" style="16" customWidth="1"/>
    <col min="12752" max="12752" width="7.7109375" style="16" customWidth="1"/>
    <col min="12753" max="12753" width="8.42578125" style="16" customWidth="1"/>
    <col min="12754" max="12754" width="11.28515625" style="16" customWidth="1"/>
    <col min="12755" max="12801" width="10" style="16"/>
    <col min="12802" max="12802" width="8.28515625" style="16" customWidth="1"/>
    <col min="12803" max="12803" width="11.7109375" style="16" customWidth="1"/>
    <col min="12804" max="12997" width="10" style="16"/>
    <col min="12998" max="12998" width="4.7109375" style="16" customWidth="1"/>
    <col min="12999" max="12999" width="44.7109375" style="16" customWidth="1"/>
    <col min="13000" max="13000" width="9.85546875" style="16" customWidth="1"/>
    <col min="13001" max="13005" width="0" style="16" hidden="1" customWidth="1"/>
    <col min="13006" max="13006" width="8.42578125" style="16" customWidth="1"/>
    <col min="13007" max="13007" width="7.140625" style="16" customWidth="1"/>
    <col min="13008" max="13008" width="7.7109375" style="16" customWidth="1"/>
    <col min="13009" max="13009" width="8.42578125" style="16" customWidth="1"/>
    <col min="13010" max="13010" width="11.28515625" style="16" customWidth="1"/>
    <col min="13011" max="13057" width="10" style="16"/>
    <col min="13058" max="13058" width="8.28515625" style="16" customWidth="1"/>
    <col min="13059" max="13059" width="11.7109375" style="16" customWidth="1"/>
    <col min="13060" max="13253" width="10" style="16"/>
    <col min="13254" max="13254" width="4.7109375" style="16" customWidth="1"/>
    <col min="13255" max="13255" width="44.7109375" style="16" customWidth="1"/>
    <col min="13256" max="13256" width="9.85546875" style="16" customWidth="1"/>
    <col min="13257" max="13261" width="0" style="16" hidden="1" customWidth="1"/>
    <col min="13262" max="13262" width="8.42578125" style="16" customWidth="1"/>
    <col min="13263" max="13263" width="7.140625" style="16" customWidth="1"/>
    <col min="13264" max="13264" width="7.7109375" style="16" customWidth="1"/>
    <col min="13265" max="13265" width="8.42578125" style="16" customWidth="1"/>
    <col min="13266" max="13266" width="11.28515625" style="16" customWidth="1"/>
    <col min="13267" max="13313" width="10" style="16"/>
    <col min="13314" max="13314" width="8.28515625" style="16" customWidth="1"/>
    <col min="13315" max="13315" width="11.7109375" style="16" customWidth="1"/>
    <col min="13316" max="13509" width="10" style="16"/>
    <col min="13510" max="13510" width="4.7109375" style="16" customWidth="1"/>
    <col min="13511" max="13511" width="44.7109375" style="16" customWidth="1"/>
    <col min="13512" max="13512" width="9.85546875" style="16" customWidth="1"/>
    <col min="13513" max="13517" width="0" style="16" hidden="1" customWidth="1"/>
    <col min="13518" max="13518" width="8.42578125" style="16" customWidth="1"/>
    <col min="13519" max="13519" width="7.140625" style="16" customWidth="1"/>
    <col min="13520" max="13520" width="7.7109375" style="16" customWidth="1"/>
    <col min="13521" max="13521" width="8.42578125" style="16" customWidth="1"/>
    <col min="13522" max="13522" width="11.28515625" style="16" customWidth="1"/>
    <col min="13523" max="13569" width="10" style="16"/>
    <col min="13570" max="13570" width="8.28515625" style="16" customWidth="1"/>
    <col min="13571" max="13571" width="11.7109375" style="16" customWidth="1"/>
    <col min="13572" max="13765" width="10" style="16"/>
    <col min="13766" max="13766" width="4.7109375" style="16" customWidth="1"/>
    <col min="13767" max="13767" width="44.7109375" style="16" customWidth="1"/>
    <col min="13768" max="13768" width="9.85546875" style="16" customWidth="1"/>
    <col min="13769" max="13773" width="0" style="16" hidden="1" customWidth="1"/>
    <col min="13774" max="13774" width="8.42578125" style="16" customWidth="1"/>
    <col min="13775" max="13775" width="7.140625" style="16" customWidth="1"/>
    <col min="13776" max="13776" width="7.7109375" style="16" customWidth="1"/>
    <col min="13777" max="13777" width="8.42578125" style="16" customWidth="1"/>
    <col min="13778" max="13778" width="11.28515625" style="16" customWidth="1"/>
    <col min="13779" max="13825" width="10" style="16"/>
    <col min="13826" max="13826" width="8.28515625" style="16" customWidth="1"/>
    <col min="13827" max="13827" width="11.7109375" style="16" customWidth="1"/>
    <col min="13828" max="14021" width="10" style="16"/>
    <col min="14022" max="14022" width="4.7109375" style="16" customWidth="1"/>
    <col min="14023" max="14023" width="44.7109375" style="16" customWidth="1"/>
    <col min="14024" max="14024" width="9.85546875" style="16" customWidth="1"/>
    <col min="14025" max="14029" width="0" style="16" hidden="1" customWidth="1"/>
    <col min="14030" max="14030" width="8.42578125" style="16" customWidth="1"/>
    <col min="14031" max="14031" width="7.140625" style="16" customWidth="1"/>
    <col min="14032" max="14032" width="7.7109375" style="16" customWidth="1"/>
    <col min="14033" max="14033" width="8.42578125" style="16" customWidth="1"/>
    <col min="14034" max="14034" width="11.28515625" style="16" customWidth="1"/>
    <col min="14035" max="14081" width="10" style="16"/>
    <col min="14082" max="14082" width="8.28515625" style="16" customWidth="1"/>
    <col min="14083" max="14083" width="11.7109375" style="16" customWidth="1"/>
    <col min="14084" max="14277" width="10" style="16"/>
    <col min="14278" max="14278" width="4.7109375" style="16" customWidth="1"/>
    <col min="14279" max="14279" width="44.7109375" style="16" customWidth="1"/>
    <col min="14280" max="14280" width="9.85546875" style="16" customWidth="1"/>
    <col min="14281" max="14285" width="0" style="16" hidden="1" customWidth="1"/>
    <col min="14286" max="14286" width="8.42578125" style="16" customWidth="1"/>
    <col min="14287" max="14287" width="7.140625" style="16" customWidth="1"/>
    <col min="14288" max="14288" width="7.7109375" style="16" customWidth="1"/>
    <col min="14289" max="14289" width="8.42578125" style="16" customWidth="1"/>
    <col min="14290" max="14290" width="11.28515625" style="16" customWidth="1"/>
    <col min="14291" max="14337" width="10" style="16"/>
    <col min="14338" max="14338" width="8.28515625" style="16" customWidth="1"/>
    <col min="14339" max="14339" width="11.7109375" style="16" customWidth="1"/>
    <col min="14340" max="14533" width="10" style="16"/>
    <col min="14534" max="14534" width="4.7109375" style="16" customWidth="1"/>
    <col min="14535" max="14535" width="44.7109375" style="16" customWidth="1"/>
    <col min="14536" max="14536" width="9.85546875" style="16" customWidth="1"/>
    <col min="14537" max="14541" width="0" style="16" hidden="1" customWidth="1"/>
    <col min="14542" max="14542" width="8.42578125" style="16" customWidth="1"/>
    <col min="14543" max="14543" width="7.140625" style="16" customWidth="1"/>
    <col min="14544" max="14544" width="7.7109375" style="16" customWidth="1"/>
    <col min="14545" max="14545" width="8.42578125" style="16" customWidth="1"/>
    <col min="14546" max="14546" width="11.28515625" style="16" customWidth="1"/>
    <col min="14547" max="14593" width="10" style="16"/>
    <col min="14594" max="14594" width="8.28515625" style="16" customWidth="1"/>
    <col min="14595" max="14595" width="11.7109375" style="16" customWidth="1"/>
    <col min="14596" max="14789" width="10" style="16"/>
    <col min="14790" max="14790" width="4.7109375" style="16" customWidth="1"/>
    <col min="14791" max="14791" width="44.7109375" style="16" customWidth="1"/>
    <col min="14792" max="14792" width="9.85546875" style="16" customWidth="1"/>
    <col min="14793" max="14797" width="0" style="16" hidden="1" customWidth="1"/>
    <col min="14798" max="14798" width="8.42578125" style="16" customWidth="1"/>
    <col min="14799" max="14799" width="7.140625" style="16" customWidth="1"/>
    <col min="14800" max="14800" width="7.7109375" style="16" customWidth="1"/>
    <col min="14801" max="14801" width="8.42578125" style="16" customWidth="1"/>
    <col min="14802" max="14802" width="11.28515625" style="16" customWidth="1"/>
    <col min="14803" max="14849" width="10" style="16"/>
    <col min="14850" max="14850" width="8.28515625" style="16" customWidth="1"/>
    <col min="14851" max="14851" width="11.7109375" style="16" customWidth="1"/>
    <col min="14852" max="15045" width="10" style="16"/>
    <col min="15046" max="15046" width="4.7109375" style="16" customWidth="1"/>
    <col min="15047" max="15047" width="44.7109375" style="16" customWidth="1"/>
    <col min="15048" max="15048" width="9.85546875" style="16" customWidth="1"/>
    <col min="15049" max="15053" width="0" style="16" hidden="1" customWidth="1"/>
    <col min="15054" max="15054" width="8.42578125" style="16" customWidth="1"/>
    <col min="15055" max="15055" width="7.140625" style="16" customWidth="1"/>
    <col min="15056" max="15056" width="7.7109375" style="16" customWidth="1"/>
    <col min="15057" max="15057" width="8.42578125" style="16" customWidth="1"/>
    <col min="15058" max="15058" width="11.28515625" style="16" customWidth="1"/>
    <col min="15059" max="15105" width="10" style="16"/>
    <col min="15106" max="15106" width="8.28515625" style="16" customWidth="1"/>
    <col min="15107" max="15107" width="11.7109375" style="16" customWidth="1"/>
    <col min="15108" max="15301" width="10" style="16"/>
    <col min="15302" max="15302" width="4.7109375" style="16" customWidth="1"/>
    <col min="15303" max="15303" width="44.7109375" style="16" customWidth="1"/>
    <col min="15304" max="15304" width="9.85546875" style="16" customWidth="1"/>
    <col min="15305" max="15309" width="0" style="16" hidden="1" customWidth="1"/>
    <col min="15310" max="15310" width="8.42578125" style="16" customWidth="1"/>
    <col min="15311" max="15311" width="7.140625" style="16" customWidth="1"/>
    <col min="15312" max="15312" width="7.7109375" style="16" customWidth="1"/>
    <col min="15313" max="15313" width="8.42578125" style="16" customWidth="1"/>
    <col min="15314" max="15314" width="11.28515625" style="16" customWidth="1"/>
    <col min="15315" max="15361" width="10" style="16"/>
    <col min="15362" max="15362" width="8.28515625" style="16" customWidth="1"/>
    <col min="15363" max="15363" width="11.7109375" style="16" customWidth="1"/>
    <col min="15364" max="15557" width="10" style="16"/>
    <col min="15558" max="15558" width="4.7109375" style="16" customWidth="1"/>
    <col min="15559" max="15559" width="44.7109375" style="16" customWidth="1"/>
    <col min="15560" max="15560" width="9.85546875" style="16" customWidth="1"/>
    <col min="15561" max="15565" width="0" style="16" hidden="1" customWidth="1"/>
    <col min="15566" max="15566" width="8.42578125" style="16" customWidth="1"/>
    <col min="15567" max="15567" width="7.140625" style="16" customWidth="1"/>
    <col min="15568" max="15568" width="7.7109375" style="16" customWidth="1"/>
    <col min="15569" max="15569" width="8.42578125" style="16" customWidth="1"/>
    <col min="15570" max="15570" width="11.28515625" style="16" customWidth="1"/>
    <col min="15571" max="15617" width="10" style="16"/>
    <col min="15618" max="15618" width="8.28515625" style="16" customWidth="1"/>
    <col min="15619" max="15619" width="11.7109375" style="16" customWidth="1"/>
    <col min="15620" max="15813" width="10" style="16"/>
    <col min="15814" max="15814" width="4.7109375" style="16" customWidth="1"/>
    <col min="15815" max="15815" width="44.7109375" style="16" customWidth="1"/>
    <col min="15816" max="15816" width="9.85546875" style="16" customWidth="1"/>
    <col min="15817" max="15821" width="0" style="16" hidden="1" customWidth="1"/>
    <col min="15822" max="15822" width="8.42578125" style="16" customWidth="1"/>
    <col min="15823" max="15823" width="7.140625" style="16" customWidth="1"/>
    <col min="15824" max="15824" width="7.7109375" style="16" customWidth="1"/>
    <col min="15825" max="15825" width="8.42578125" style="16" customWidth="1"/>
    <col min="15826" max="15826" width="11.28515625" style="16" customWidth="1"/>
    <col min="15827" max="15873" width="10" style="16"/>
    <col min="15874" max="15874" width="8.28515625" style="16" customWidth="1"/>
    <col min="15875" max="15875" width="11.7109375" style="16" customWidth="1"/>
    <col min="15876" max="16069" width="10" style="16"/>
    <col min="16070" max="16070" width="4.7109375" style="16" customWidth="1"/>
    <col min="16071" max="16071" width="44.7109375" style="16" customWidth="1"/>
    <col min="16072" max="16072" width="9.85546875" style="16" customWidth="1"/>
    <col min="16073" max="16077" width="0" style="16" hidden="1" customWidth="1"/>
    <col min="16078" max="16078" width="8.42578125" style="16" customWidth="1"/>
    <col min="16079" max="16079" width="7.140625" style="16" customWidth="1"/>
    <col min="16080" max="16080" width="7.7109375" style="16" customWidth="1"/>
    <col min="16081" max="16081" width="8.42578125" style="16" customWidth="1"/>
    <col min="16082" max="16082" width="11.28515625" style="16" customWidth="1"/>
    <col min="16083" max="16129" width="10" style="16"/>
    <col min="16130" max="16130" width="8.28515625" style="16" customWidth="1"/>
    <col min="16131" max="16131" width="11.7109375" style="16" customWidth="1"/>
    <col min="16132" max="16384" width="10" style="16"/>
  </cols>
  <sheetData>
    <row r="1" spans="1:3" s="4" customFormat="1" x14ac:dyDescent="0.25">
      <c r="A1" s="75" t="s">
        <v>93</v>
      </c>
      <c r="B1" s="75"/>
      <c r="C1" s="3"/>
    </row>
    <row r="2" spans="1:3" s="4" customFormat="1" ht="12.75" customHeight="1" x14ac:dyDescent="0.25">
      <c r="A2" s="75" t="s">
        <v>90</v>
      </c>
      <c r="B2" s="75"/>
      <c r="C2" s="3"/>
    </row>
    <row r="3" spans="1:3" s="4" customFormat="1" x14ac:dyDescent="0.25">
      <c r="A3" s="75" t="s">
        <v>91</v>
      </c>
      <c r="B3" s="75"/>
      <c r="C3" s="3"/>
    </row>
    <row r="4" spans="1:3" s="4" customFormat="1" x14ac:dyDescent="0.25">
      <c r="A4" s="5"/>
      <c r="B4" s="5"/>
      <c r="C4" s="3"/>
    </row>
    <row r="5" spans="1:3" s="9" customFormat="1" x14ac:dyDescent="0.25">
      <c r="A5" s="6"/>
      <c r="B5" s="7" t="s">
        <v>94</v>
      </c>
      <c r="C5" s="8">
        <v>-11547.42240000001</v>
      </c>
    </row>
    <row r="6" spans="1:3" s="4" customFormat="1" x14ac:dyDescent="0.25">
      <c r="A6" s="10"/>
      <c r="B6" s="11" t="s">
        <v>92</v>
      </c>
      <c r="C6" s="12"/>
    </row>
    <row r="7" spans="1:3" x14ac:dyDescent="0.25">
      <c r="A7" s="14"/>
      <c r="B7" s="1" t="s">
        <v>0</v>
      </c>
      <c r="C7" s="15">
        <v>6031.5359999999973</v>
      </c>
    </row>
    <row r="8" spans="1:3" hidden="1" x14ac:dyDescent="0.25">
      <c r="A8" s="17"/>
      <c r="B8" s="2" t="s">
        <v>1</v>
      </c>
      <c r="C8" s="15">
        <v>0</v>
      </c>
    </row>
    <row r="9" spans="1:3" x14ac:dyDescent="0.25">
      <c r="A9" s="17"/>
      <c r="B9" s="2" t="s">
        <v>2</v>
      </c>
      <c r="C9" s="15">
        <v>7106.1200000000026</v>
      </c>
    </row>
    <row r="10" spans="1:3" hidden="1" x14ac:dyDescent="0.25">
      <c r="A10" s="17"/>
      <c r="B10" s="2" t="s">
        <v>3</v>
      </c>
      <c r="C10" s="15">
        <v>0</v>
      </c>
    </row>
    <row r="11" spans="1:3" ht="20.25" customHeight="1" x14ac:dyDescent="0.25">
      <c r="A11" s="18"/>
      <c r="B11" s="19" t="s">
        <v>4</v>
      </c>
      <c r="C11" s="15">
        <v>1179.6099999999999</v>
      </c>
    </row>
    <row r="12" spans="1:3" x14ac:dyDescent="0.25">
      <c r="A12" s="17"/>
      <c r="B12" s="2" t="s">
        <v>5</v>
      </c>
      <c r="C12" s="15">
        <v>0</v>
      </c>
    </row>
    <row r="13" spans="1:3" ht="16.5" thickBot="1" x14ac:dyDescent="0.3">
      <c r="A13" s="20"/>
      <c r="B13" s="21" t="s">
        <v>6</v>
      </c>
      <c r="C13" s="22">
        <f>SUM(C7:C12)</f>
        <v>14317.266</v>
      </c>
    </row>
    <row r="14" spans="1:3" ht="16.5" thickBot="1" x14ac:dyDescent="0.3">
      <c r="A14" s="23" t="s">
        <v>7</v>
      </c>
      <c r="B14" s="24" t="s">
        <v>8</v>
      </c>
      <c r="C14" s="25"/>
    </row>
    <row r="15" spans="1:3" ht="19.5" customHeight="1" x14ac:dyDescent="0.25">
      <c r="A15" s="18"/>
      <c r="B15" s="19" t="s">
        <v>9</v>
      </c>
      <c r="C15" s="15">
        <v>0</v>
      </c>
    </row>
    <row r="16" spans="1:3" ht="17.25" customHeight="1" x14ac:dyDescent="0.25">
      <c r="A16" s="17"/>
      <c r="B16" s="26" t="s">
        <v>10</v>
      </c>
      <c r="C16" s="15">
        <v>0</v>
      </c>
    </row>
    <row r="17" spans="1:3" ht="18.75" customHeight="1" x14ac:dyDescent="0.25">
      <c r="A17" s="20"/>
      <c r="B17" s="27" t="s">
        <v>11</v>
      </c>
      <c r="C17" s="15">
        <v>0</v>
      </c>
    </row>
    <row r="18" spans="1:3" x14ac:dyDescent="0.25">
      <c r="A18" s="20"/>
      <c r="B18" s="21" t="s">
        <v>12</v>
      </c>
      <c r="C18" s="15">
        <v>0</v>
      </c>
    </row>
    <row r="19" spans="1:3" ht="16.5" thickBot="1" x14ac:dyDescent="0.3">
      <c r="A19" s="28"/>
      <c r="B19" s="21" t="s">
        <v>6</v>
      </c>
      <c r="C19" s="22">
        <v>0</v>
      </c>
    </row>
    <row r="20" spans="1:3" ht="16.5" thickBot="1" x14ac:dyDescent="0.3">
      <c r="A20" s="29" t="s">
        <v>13</v>
      </c>
      <c r="B20" s="30" t="s">
        <v>14</v>
      </c>
      <c r="C20" s="31"/>
    </row>
    <row r="21" spans="1:3" ht="29.25" customHeight="1" x14ac:dyDescent="0.25">
      <c r="A21" s="18"/>
      <c r="B21" s="19" t="s">
        <v>15</v>
      </c>
      <c r="C21" s="15">
        <v>1343.664</v>
      </c>
    </row>
    <row r="22" spans="1:3" ht="15" customHeight="1" x14ac:dyDescent="0.25">
      <c r="A22" s="17"/>
      <c r="B22" s="26" t="s">
        <v>16</v>
      </c>
      <c r="C22" s="15">
        <v>1395.126</v>
      </c>
    </row>
    <row r="23" spans="1:3" ht="15" customHeight="1" x14ac:dyDescent="0.25">
      <c r="A23" s="17"/>
      <c r="B23" s="26" t="s">
        <v>17</v>
      </c>
      <c r="C23" s="15">
        <v>654.94799999999998</v>
      </c>
    </row>
    <row r="24" spans="1:3" x14ac:dyDescent="0.25">
      <c r="A24" s="17"/>
      <c r="B24" s="2" t="s">
        <v>18</v>
      </c>
      <c r="C24" s="15">
        <v>666.87600000000009</v>
      </c>
    </row>
    <row r="25" spans="1:3" x14ac:dyDescent="0.25">
      <c r="A25" s="20"/>
      <c r="B25" s="21" t="s">
        <v>19</v>
      </c>
      <c r="C25" s="15">
        <v>219.852</v>
      </c>
    </row>
    <row r="26" spans="1:3" x14ac:dyDescent="0.25">
      <c r="A26" s="20"/>
      <c r="B26" s="21" t="s">
        <v>20</v>
      </c>
      <c r="C26" s="15">
        <v>465.04200000000003</v>
      </c>
    </row>
    <row r="27" spans="1:3" ht="16.5" thickBot="1" x14ac:dyDescent="0.3">
      <c r="A27" s="20"/>
      <c r="B27" s="21" t="s">
        <v>6</v>
      </c>
      <c r="C27" s="22">
        <f>SUM(C21:C26)</f>
        <v>4745.5080000000007</v>
      </c>
    </row>
    <row r="28" spans="1:3" ht="16.5" thickBot="1" x14ac:dyDescent="0.3">
      <c r="A28" s="29" t="s">
        <v>21</v>
      </c>
      <c r="B28" s="30" t="s">
        <v>22</v>
      </c>
      <c r="C28" s="31"/>
    </row>
    <row r="29" spans="1:3" x14ac:dyDescent="0.25">
      <c r="A29" s="32"/>
      <c r="B29" s="1" t="s">
        <v>23</v>
      </c>
      <c r="C29" s="15">
        <v>666.87599999999998</v>
      </c>
    </row>
    <row r="30" spans="1:3" ht="27.75" customHeight="1" x14ac:dyDescent="0.25">
      <c r="A30" s="33"/>
      <c r="B30" s="26" t="s">
        <v>24</v>
      </c>
      <c r="C30" s="15">
        <v>11261.882000000003</v>
      </c>
    </row>
    <row r="31" spans="1:3" ht="35.25" customHeight="1" x14ac:dyDescent="0.25">
      <c r="A31" s="33"/>
      <c r="B31" s="26" t="s">
        <v>25</v>
      </c>
      <c r="C31" s="15">
        <v>5282.64</v>
      </c>
    </row>
    <row r="32" spans="1:3" ht="30.75" customHeight="1" x14ac:dyDescent="0.25">
      <c r="A32" s="33"/>
      <c r="B32" s="26" t="s">
        <v>26</v>
      </c>
      <c r="C32" s="15">
        <v>3288.096</v>
      </c>
    </row>
    <row r="33" spans="1:3" ht="29.25" customHeight="1" x14ac:dyDescent="0.25">
      <c r="A33" s="33"/>
      <c r="B33" s="26" t="s">
        <v>27</v>
      </c>
      <c r="C33" s="15">
        <v>366.12</v>
      </c>
    </row>
    <row r="34" spans="1:3" ht="33.75" customHeight="1" x14ac:dyDescent="0.25">
      <c r="A34" s="33"/>
      <c r="B34" s="26" t="s">
        <v>28</v>
      </c>
      <c r="C34" s="15">
        <v>8316.9720000000016</v>
      </c>
    </row>
    <row r="35" spans="1:3" ht="16.5" thickBot="1" x14ac:dyDescent="0.3">
      <c r="A35" s="34"/>
      <c r="B35" s="27" t="s">
        <v>6</v>
      </c>
      <c r="C35" s="22">
        <f>SUM(C29:C34)</f>
        <v>29182.586000000007</v>
      </c>
    </row>
    <row r="36" spans="1:3" ht="16.5" thickBot="1" x14ac:dyDescent="0.3">
      <c r="A36" s="29" t="s">
        <v>29</v>
      </c>
      <c r="B36" s="35" t="s">
        <v>30</v>
      </c>
      <c r="C36" s="36">
        <v>1504.242</v>
      </c>
    </row>
    <row r="37" spans="1:3" ht="16.5" thickBot="1" x14ac:dyDescent="0.3">
      <c r="A37" s="29" t="s">
        <v>31</v>
      </c>
      <c r="B37" s="35" t="s">
        <v>32</v>
      </c>
      <c r="C37" s="36">
        <v>494.28000000000009</v>
      </c>
    </row>
    <row r="38" spans="1:3" ht="32.25" thickBot="1" x14ac:dyDescent="0.3">
      <c r="A38" s="29" t="s">
        <v>33</v>
      </c>
      <c r="B38" s="63" t="s">
        <v>34</v>
      </c>
      <c r="C38" s="31"/>
    </row>
    <row r="39" spans="1:3" ht="28.5" customHeight="1" x14ac:dyDescent="0.25">
      <c r="A39" s="37"/>
      <c r="B39" s="38" t="s">
        <v>34</v>
      </c>
      <c r="C39" s="15">
        <v>0</v>
      </c>
    </row>
    <row r="40" spans="1:3" x14ac:dyDescent="0.25">
      <c r="A40" s="33"/>
      <c r="B40" s="1" t="s">
        <v>35</v>
      </c>
      <c r="C40" s="15">
        <v>10331.120000000001</v>
      </c>
    </row>
    <row r="41" spans="1:3" x14ac:dyDescent="0.25">
      <c r="A41" s="33"/>
      <c r="B41" s="2" t="s">
        <v>36</v>
      </c>
      <c r="C41" s="15">
        <v>7601.0999999999995</v>
      </c>
    </row>
    <row r="42" spans="1:3" x14ac:dyDescent="0.25">
      <c r="A42" s="33"/>
      <c r="B42" s="2" t="s">
        <v>37</v>
      </c>
      <c r="C42" s="15">
        <v>4024.8</v>
      </c>
    </row>
    <row r="43" spans="1:3" x14ac:dyDescent="0.25">
      <c r="A43" s="33"/>
      <c r="B43" s="2" t="s">
        <v>38</v>
      </c>
      <c r="C43" s="15">
        <v>280.8</v>
      </c>
    </row>
    <row r="44" spans="1:3" x14ac:dyDescent="0.25">
      <c r="A44" s="33"/>
      <c r="B44" s="2" t="s">
        <v>39</v>
      </c>
      <c r="C44" s="15">
        <v>920.69999999999993</v>
      </c>
    </row>
    <row r="45" spans="1:3" ht="16.5" thickBot="1" x14ac:dyDescent="0.3">
      <c r="A45" s="34"/>
      <c r="B45" s="21" t="s">
        <v>6</v>
      </c>
      <c r="C45" s="22">
        <f>SUM(C39:C44)</f>
        <v>23158.52</v>
      </c>
    </row>
    <row r="46" spans="1:3" ht="16.5" thickBot="1" x14ac:dyDescent="0.3">
      <c r="A46" s="29" t="s">
        <v>40</v>
      </c>
      <c r="B46" s="30" t="s">
        <v>41</v>
      </c>
      <c r="C46" s="31"/>
    </row>
    <row r="47" spans="1:3" x14ac:dyDescent="0.25">
      <c r="A47" s="33"/>
      <c r="B47" s="2" t="s">
        <v>42</v>
      </c>
      <c r="C47" s="39">
        <v>0</v>
      </c>
    </row>
    <row r="48" spans="1:3" x14ac:dyDescent="0.25">
      <c r="A48" s="34"/>
      <c r="B48" s="1" t="s">
        <v>43</v>
      </c>
      <c r="C48" s="39">
        <v>0</v>
      </c>
    </row>
    <row r="49" spans="1:3" ht="30" customHeight="1" x14ac:dyDescent="0.25">
      <c r="A49" s="34"/>
      <c r="B49" s="26" t="s">
        <v>44</v>
      </c>
      <c r="C49" s="39">
        <v>0</v>
      </c>
    </row>
    <row r="50" spans="1:3" x14ac:dyDescent="0.25">
      <c r="A50" s="34"/>
      <c r="B50" s="2" t="s">
        <v>45</v>
      </c>
      <c r="C50" s="15">
        <v>0</v>
      </c>
    </row>
    <row r="51" spans="1:3" x14ac:dyDescent="0.25">
      <c r="A51" s="34"/>
      <c r="B51" s="64" t="s">
        <v>46</v>
      </c>
      <c r="C51" s="15">
        <v>236.82</v>
      </c>
    </row>
    <row r="52" spans="1:3" x14ac:dyDescent="0.25">
      <c r="A52" s="34"/>
      <c r="B52" s="21" t="s">
        <v>47</v>
      </c>
      <c r="C52" s="40">
        <v>0</v>
      </c>
    </row>
    <row r="53" spans="1:3" x14ac:dyDescent="0.25">
      <c r="A53" s="34"/>
      <c r="B53" s="21" t="s">
        <v>48</v>
      </c>
      <c r="C53" s="40">
        <v>0</v>
      </c>
    </row>
    <row r="54" spans="1:3" ht="16.5" thickBot="1" x14ac:dyDescent="0.3">
      <c r="A54" s="41"/>
      <c r="B54" s="42" t="s">
        <v>49</v>
      </c>
      <c r="C54" s="43">
        <v>236.82</v>
      </c>
    </row>
    <row r="55" spans="1:3" ht="16.5" thickBot="1" x14ac:dyDescent="0.3">
      <c r="A55" s="29" t="s">
        <v>50</v>
      </c>
      <c r="B55" s="30" t="s">
        <v>51</v>
      </c>
      <c r="C55" s="31"/>
    </row>
    <row r="56" spans="1:3" ht="33" customHeight="1" x14ac:dyDescent="0.25">
      <c r="A56" s="32"/>
      <c r="B56" s="19" t="s">
        <v>52</v>
      </c>
      <c r="C56" s="44">
        <v>1389.7919999999999</v>
      </c>
    </row>
    <row r="57" spans="1:3" ht="37.5" customHeight="1" x14ac:dyDescent="0.25">
      <c r="A57" s="33"/>
      <c r="B57" s="26" t="s">
        <v>53</v>
      </c>
      <c r="C57" s="45">
        <v>5559.1679999999997</v>
      </c>
    </row>
    <row r="58" spans="1:3" ht="33" customHeight="1" x14ac:dyDescent="0.25">
      <c r="A58" s="33"/>
      <c r="B58" s="26" t="s">
        <v>54</v>
      </c>
      <c r="C58" s="45">
        <v>4169.3760000000002</v>
      </c>
    </row>
    <row r="59" spans="1:3" ht="30.75" customHeight="1" x14ac:dyDescent="0.25">
      <c r="A59" s="33"/>
      <c r="B59" s="26" t="s">
        <v>55</v>
      </c>
      <c r="C59" s="45">
        <v>7038.6239999999998</v>
      </c>
    </row>
    <row r="60" spans="1:3" ht="16.5" customHeight="1" x14ac:dyDescent="0.25">
      <c r="A60" s="34"/>
      <c r="B60" s="27" t="s">
        <v>56</v>
      </c>
      <c r="C60" s="45">
        <v>0</v>
      </c>
    </row>
    <row r="61" spans="1:3" ht="16.5" thickBot="1" x14ac:dyDescent="0.3">
      <c r="A61" s="34"/>
      <c r="B61" s="21" t="s">
        <v>49</v>
      </c>
      <c r="C61" s="46">
        <f>SUM(C56:C60)</f>
        <v>18156.96</v>
      </c>
    </row>
    <row r="62" spans="1:3" ht="28.5" customHeight="1" thickBot="1" x14ac:dyDescent="0.3">
      <c r="A62" s="29" t="s">
        <v>57</v>
      </c>
      <c r="B62" s="47" t="s">
        <v>58</v>
      </c>
      <c r="C62" s="36">
        <v>6993.7919999999986</v>
      </c>
    </row>
    <row r="63" spans="1:3" ht="16.5" thickBot="1" x14ac:dyDescent="0.3">
      <c r="A63" s="48" t="s">
        <v>59</v>
      </c>
      <c r="B63" s="49" t="s">
        <v>60</v>
      </c>
      <c r="C63" s="36">
        <v>1950.1920000000002</v>
      </c>
    </row>
    <row r="64" spans="1:3" ht="16.5" thickBot="1" x14ac:dyDescent="0.3">
      <c r="A64" s="29" t="s">
        <v>61</v>
      </c>
      <c r="B64" s="35" t="s">
        <v>62</v>
      </c>
      <c r="C64" s="36">
        <v>552.6</v>
      </c>
    </row>
    <row r="65" spans="1:3" ht="16.5" thickBot="1" x14ac:dyDescent="0.3">
      <c r="A65" s="50" t="s">
        <v>63</v>
      </c>
      <c r="B65" s="51" t="s">
        <v>64</v>
      </c>
      <c r="C65" s="36">
        <v>1535</v>
      </c>
    </row>
    <row r="66" spans="1:3" ht="16.5" thickBot="1" x14ac:dyDescent="0.3">
      <c r="A66" s="29" t="s">
        <v>65</v>
      </c>
      <c r="B66" s="30" t="s">
        <v>66</v>
      </c>
      <c r="C66" s="31"/>
    </row>
    <row r="67" spans="1:3" x14ac:dyDescent="0.25">
      <c r="A67" s="32"/>
      <c r="B67" s="1" t="s">
        <v>67</v>
      </c>
      <c r="C67" s="45">
        <v>5470.44</v>
      </c>
    </row>
    <row r="68" spans="1:3" x14ac:dyDescent="0.25">
      <c r="A68" s="17"/>
      <c r="B68" s="2" t="s">
        <v>68</v>
      </c>
      <c r="C68" s="45">
        <v>4122.1200000000008</v>
      </c>
    </row>
    <row r="69" spans="1:3" ht="12.75" hidden="1" customHeight="1" x14ac:dyDescent="0.25">
      <c r="A69" s="17"/>
      <c r="B69" s="2" t="s">
        <v>69</v>
      </c>
      <c r="C69" s="45">
        <v>0</v>
      </c>
    </row>
    <row r="70" spans="1:3" ht="37.5" customHeight="1" x14ac:dyDescent="0.25">
      <c r="A70" s="17"/>
      <c r="B70" s="26" t="s">
        <v>70</v>
      </c>
      <c r="C70" s="45">
        <v>4013.3999999999992</v>
      </c>
    </row>
    <row r="71" spans="1:3" ht="34.5" customHeight="1" x14ac:dyDescent="0.25">
      <c r="A71" s="17"/>
      <c r="B71" s="26" t="s">
        <v>71</v>
      </c>
      <c r="C71" s="45">
        <v>4013.3999999999992</v>
      </c>
    </row>
    <row r="72" spans="1:3" ht="49.5" customHeight="1" x14ac:dyDescent="0.25">
      <c r="A72" s="20"/>
      <c r="B72" s="27" t="s">
        <v>72</v>
      </c>
      <c r="C72" s="45">
        <v>4013.3999999999992</v>
      </c>
    </row>
    <row r="73" spans="1:3" ht="16.5" thickBot="1" x14ac:dyDescent="0.3">
      <c r="A73" s="20"/>
      <c r="B73" s="21" t="s">
        <v>49</v>
      </c>
      <c r="C73" s="22">
        <f>SUM(C67:C72)</f>
        <v>21632.76</v>
      </c>
    </row>
    <row r="74" spans="1:3" ht="16.5" thickBot="1" x14ac:dyDescent="0.3">
      <c r="A74" s="52" t="s">
        <v>73</v>
      </c>
      <c r="B74" s="53" t="s">
        <v>74</v>
      </c>
      <c r="C74" s="54"/>
    </row>
    <row r="75" spans="1:3" x14ac:dyDescent="0.25">
      <c r="A75" s="37"/>
      <c r="B75" s="55" t="s">
        <v>75</v>
      </c>
      <c r="C75" s="44">
        <v>0</v>
      </c>
    </row>
    <row r="76" spans="1:3" x14ac:dyDescent="0.25">
      <c r="A76" s="32"/>
      <c r="B76" s="1" t="s">
        <v>76</v>
      </c>
      <c r="C76" s="45">
        <v>198.29</v>
      </c>
    </row>
    <row r="77" spans="1:3" x14ac:dyDescent="0.25">
      <c r="A77" s="33"/>
      <c r="B77" s="2" t="s">
        <v>77</v>
      </c>
      <c r="C77" s="45">
        <v>0</v>
      </c>
    </row>
    <row r="78" spans="1:3" ht="17.25" customHeight="1" x14ac:dyDescent="0.25">
      <c r="A78" s="34"/>
      <c r="B78" s="27" t="s">
        <v>78</v>
      </c>
      <c r="C78" s="45">
        <v>300</v>
      </c>
    </row>
    <row r="79" spans="1:3" x14ac:dyDescent="0.25">
      <c r="A79" s="56"/>
      <c r="B79" s="21" t="s">
        <v>79</v>
      </c>
      <c r="C79" s="45">
        <v>495.1</v>
      </c>
    </row>
    <row r="80" spans="1:3" x14ac:dyDescent="0.25">
      <c r="A80" s="34"/>
      <c r="B80" s="21" t="s">
        <v>80</v>
      </c>
      <c r="C80" s="45">
        <v>357.08</v>
      </c>
    </row>
    <row r="81" spans="1:3" x14ac:dyDescent="0.25">
      <c r="A81" s="34"/>
      <c r="B81" s="21" t="s">
        <v>81</v>
      </c>
      <c r="C81" s="45">
        <v>574.39</v>
      </c>
    </row>
    <row r="82" spans="1:3" x14ac:dyDescent="0.25">
      <c r="A82" s="34"/>
      <c r="B82" s="21" t="s">
        <v>82</v>
      </c>
      <c r="C82" s="45">
        <v>1060.5</v>
      </c>
    </row>
    <row r="83" spans="1:3" x14ac:dyDescent="0.25">
      <c r="A83" s="34"/>
      <c r="B83" s="21" t="s">
        <v>83</v>
      </c>
      <c r="C83" s="45">
        <v>388</v>
      </c>
    </row>
    <row r="84" spans="1:3" x14ac:dyDescent="0.25">
      <c r="A84" s="56"/>
      <c r="B84" s="21" t="s">
        <v>84</v>
      </c>
      <c r="C84" s="16">
        <v>750</v>
      </c>
    </row>
    <row r="85" spans="1:3" ht="16.5" thickBot="1" x14ac:dyDescent="0.3">
      <c r="A85" s="41"/>
      <c r="B85" s="57" t="s">
        <v>49</v>
      </c>
      <c r="C85" s="58">
        <f>SUM(C75:C84)</f>
        <v>4123.3600000000006</v>
      </c>
    </row>
    <row r="86" spans="1:3" ht="16.5" thickBot="1" x14ac:dyDescent="0.3">
      <c r="A86" s="23" t="s">
        <v>85</v>
      </c>
      <c r="B86" s="59" t="s">
        <v>86</v>
      </c>
      <c r="C86" s="36">
        <v>0</v>
      </c>
    </row>
    <row r="87" spans="1:3" ht="16.5" thickBot="1" x14ac:dyDescent="0.3">
      <c r="A87" s="29" t="s">
        <v>87</v>
      </c>
      <c r="B87" s="60" t="s">
        <v>88</v>
      </c>
      <c r="C87" s="36">
        <v>33556.752</v>
      </c>
    </row>
    <row r="88" spans="1:3" ht="16.5" thickBot="1" x14ac:dyDescent="0.3">
      <c r="A88" s="17"/>
      <c r="B88" s="61" t="s">
        <v>89</v>
      </c>
      <c r="C88" s="62">
        <f>C13+C19+C27+C35+C36+C37+C45+C54+C61+C62+C63+C64+C65+C73+C85+C87</f>
        <v>162140.63800000001</v>
      </c>
    </row>
    <row r="89" spans="1:3" s="68" customFormat="1" x14ac:dyDescent="0.25">
      <c r="A89" s="65"/>
      <c r="B89" s="66" t="s">
        <v>95</v>
      </c>
      <c r="C89" s="67">
        <v>161681.01</v>
      </c>
    </row>
    <row r="90" spans="1:3" s="9" customFormat="1" x14ac:dyDescent="0.25">
      <c r="A90" s="65"/>
      <c r="B90" s="66" t="s">
        <v>96</v>
      </c>
      <c r="C90" s="67">
        <v>158364.85999999999</v>
      </c>
    </row>
    <row r="91" spans="1:3" s="9" customFormat="1" x14ac:dyDescent="0.25">
      <c r="A91" s="69"/>
      <c r="B91" s="66" t="s">
        <v>98</v>
      </c>
      <c r="C91" s="70">
        <f>C90-C88</f>
        <v>-3775.7780000000203</v>
      </c>
    </row>
    <row r="92" spans="1:3" s="9" customFormat="1" x14ac:dyDescent="0.25">
      <c r="A92" s="69"/>
      <c r="B92" s="66" t="s">
        <v>97</v>
      </c>
      <c r="C92" s="70">
        <f>C91+C5</f>
        <v>-15323.200400000031</v>
      </c>
    </row>
    <row r="93" spans="1:3" s="4" customFormat="1" x14ac:dyDescent="0.25">
      <c r="A93" s="71"/>
      <c r="C93" s="3"/>
    </row>
    <row r="94" spans="1:3" s="4" customFormat="1" x14ac:dyDescent="0.25">
      <c r="A94" s="71"/>
      <c r="C94" s="3"/>
    </row>
    <row r="95" spans="1:3" s="4" customFormat="1" x14ac:dyDescent="0.25">
      <c r="A95" s="71"/>
      <c r="C95" s="3"/>
    </row>
    <row r="96" spans="1:3" s="4" customFormat="1" x14ac:dyDescent="0.25">
      <c r="A96" s="71"/>
      <c r="C96" s="3"/>
    </row>
    <row r="97" spans="1:3" s="4" customFormat="1" x14ac:dyDescent="0.25">
      <c r="A97" s="71"/>
      <c r="C97" s="3"/>
    </row>
    <row r="98" spans="1:3" s="13" customFormat="1" ht="15" x14ac:dyDescent="0.25">
      <c r="A98" s="72"/>
      <c r="B98" s="73"/>
    </row>
    <row r="99" spans="1:3" s="13" customFormat="1" ht="15" x14ac:dyDescent="0.25">
      <c r="A99" s="72"/>
      <c r="B99" s="73"/>
    </row>
    <row r="100" spans="1:3" s="13" customFormat="1" ht="11.25" x14ac:dyDescent="0.2">
      <c r="A100" s="74"/>
    </row>
    <row r="101" spans="1:3" s="13" customFormat="1" ht="11.25" x14ac:dyDescent="0.2">
      <c r="A101" s="74"/>
    </row>
    <row r="102" spans="1:3" s="13" customFormat="1" ht="11.25" x14ac:dyDescent="0.2">
      <c r="A102" s="74"/>
    </row>
    <row r="103" spans="1:3" s="13" customFormat="1" ht="11.25" x14ac:dyDescent="0.2">
      <c r="A103" s="74"/>
    </row>
    <row r="104" spans="1:3" s="13" customFormat="1" ht="11.25" x14ac:dyDescent="0.2">
      <c r="A104" s="74"/>
    </row>
    <row r="105" spans="1:3" s="13" customFormat="1" ht="11.25" x14ac:dyDescent="0.2">
      <c r="A105" s="74"/>
    </row>
    <row r="106" spans="1:3" s="13" customFormat="1" ht="11.25" x14ac:dyDescent="0.2">
      <c r="A106" s="74"/>
    </row>
    <row r="107" spans="1:3" s="13" customFormat="1" ht="11.25" x14ac:dyDescent="0.2">
      <c r="A107" s="74"/>
    </row>
    <row r="108" spans="1:3" s="13" customFormat="1" ht="11.25" x14ac:dyDescent="0.2">
      <c r="A108" s="74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2025-01-27T07:13:53Z</dcterms:created>
  <dcterms:modified xsi:type="dcterms:W3CDTF">2025-02-20T09:30:21Z</dcterms:modified>
</cp:coreProperties>
</file>