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Шолох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C115" i="1"/>
  <c r="C109" i="1" l="1"/>
  <c r="C86" i="1"/>
  <c r="C71" i="1"/>
  <c r="C55" i="1"/>
  <c r="C46" i="1"/>
  <c r="C37" i="1"/>
  <c r="C112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<sst xmlns="http://schemas.openxmlformats.org/spreadsheetml/2006/main" count="134" uniqueCount="122">
  <si>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</si>
  <si>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</si>
  <si>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</si>
  <si>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</si>
  <si>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</si>
  <si>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</si>
  <si>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</si>
  <si>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</si>
  <si>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</si>
  <si>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</si>
  <si>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</si>
  <si>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</si>
  <si>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</si>
  <si>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</si>
  <si>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</si>
  <si>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</si>
  <si>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</si>
  <si>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</si>
  <si>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</si>
  <si>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</si>
  <si>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</si>
  <si>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</si>
  <si>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</si>
  <si>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</si>
  <si>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</si>
  <si>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</si>
  <si>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</si>
  <si>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</si>
  <si>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</si>
  <si>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</si>
  <si>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</si>
  <si>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</si>
  <si>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</si>
  <si>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</si>
  <si>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</si>
  <si>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</si>
  <si>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</si>
  <si>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</si>
  <si>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</si>
  <si>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</si>
  <si>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</si>
  <si>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</si>
  <si>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</si>
  <si>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</si>
  <si>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</si>
  <si>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</si>
  <si>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</si>
  <si>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</si>
  <si>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</si>
  <si>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</si>
  <si>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</si>
  <si>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</si>
  <si>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</si>
  <si>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</si>
  <si>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</si>
  <si>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</si>
  <si>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</si>
  <si>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</si>
  <si>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</si>
  <si>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</si>
  <si>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</si>
  <si>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</si>
  <si>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</si>
  <si>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</si>
  <si>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</si>
  <si>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</si>
  <si>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</si>
  <si>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</si>
  <si>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</si>
  <si>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</si>
  <si>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</si>
  <si>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</si>
  <si>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</si>
  <si>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</si>
  <si>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</si>
  <si>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</si>
  <si>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</si>
  <si>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</si>
  <si>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</si>
  <si>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</si>
  <si>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</si>
  <si>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</si>
  <si>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</si>
  <si>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Замена комплекта сопротивления</t>
  </si>
  <si>
    <t>поверка теплосчетчика 09.08.2024г.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</si>
  <si>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</si>
  <si>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</si>
  <si>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</si>
  <si>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энергосберегающего патрона СА 19 2п 1/2 эт., 1п под козырьком</t>
  </si>
  <si>
    <t>смена энергосберегающего патрона СА 19- 1 п 1,2 эт</t>
  </si>
  <si>
    <t>смена энергосберегающего патрона СА 19- 1 п</t>
  </si>
  <si>
    <t>замена автоматического выключателя кв.16</t>
  </si>
  <si>
    <t>Текущий ремонт систем ВиК</t>
  </si>
  <si>
    <t>устранение засора канализационного коллектора Ду 100 мм</t>
  </si>
  <si>
    <t>устранение засора канализационного коллектора Ду 100 мм  (кв.9)</t>
  </si>
  <si>
    <t>демонтаж-монтаж ППР ( для поверки) и установка катушек Ду 25 мм б/у с установкой паронитовых прокладок</t>
  </si>
  <si>
    <t>демонтаж-монтаж ППР ( после поверки) и установка катушек Ду 25 мм б/у с установкой паронитовых прокладок</t>
  </si>
  <si>
    <t>устранение засора канализационного выпуска Ду 100 мм (2 подъезд)</t>
  </si>
  <si>
    <t>Текущий ремонт систем конструктивных элементов</t>
  </si>
  <si>
    <t>смена остекления тамбурной двери (1 под)</t>
  </si>
  <si>
    <t>установка дверной пружины б/у тамбурной двери</t>
  </si>
  <si>
    <t>укрепление  конька из оцинкованной стали</t>
  </si>
  <si>
    <t>работа телевышки</t>
  </si>
  <si>
    <t>ремонт тамбурной двери (1п):</t>
  </si>
  <si>
    <t>а</t>
  </si>
  <si>
    <t>укрепление дверных навесов</t>
  </si>
  <si>
    <t>б</t>
  </si>
  <si>
    <t>укрепление дверной коробки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</si>
  <si>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</si>
  <si>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</si>
  <si>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</si>
  <si>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</si>
  <si>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месяц</t>
  </si>
  <si>
    <t>по управлению и обслуживанию</t>
  </si>
  <si>
    <t>МКД по ул.Шолохова 4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</si>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</sst>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0" applyFont="1"/>
    <xf numFmtId="0" fontId="4" fillId="0" borderId="0" xfId="0" applyFont="1" applyFill="1" applyAlignment="1">
      <alignment wrapText="1"/>
    </xf>
    <xf numFmtId="16" fontId="5" fillId="0" borderId="2" xfId="0" applyNumberFormat="1" applyFont="1" applyBorder="1" applyAlignment="1">
      <alignment wrapText="1"/>
    </xf>
    <xf numFmtId="0" fontId="4" fillId="0" borderId="3" xfId="0" applyFont="1" applyBorder="1" applyAlignment="1">
      <alignment vertical="top" wrapText="1"/>
    </xf>
    <xf numFmtId="164" fontId="9" fillId="0" borderId="1" xfId="0" applyNumberFormat="1" applyFont="1" applyBorder="1"/>
    <xf numFmtId="0" fontId="9" fillId="0" borderId="0" xfId="0" applyFont="1"/>
    <xf numFmtId="49" fontId="5" fillId="0" borderId="8" xfId="0" applyNumberFormat="1" applyFont="1" applyBorder="1" applyAlignment="1"/>
    <xf numFmtId="0" fontId="4" fillId="0" borderId="1" xfId="0" applyFont="1" applyBorder="1" applyAlignment="1">
      <alignment vertical="top" wrapText="1"/>
    </xf>
    <xf numFmtId="2" fontId="9" fillId="0" borderId="1" xfId="0" applyNumberFormat="1" applyFont="1" applyBorder="1"/>
    <xf numFmtId="0" fontId="4" fillId="0" borderId="1" xfId="0" applyFont="1" applyBorder="1" applyAlignment="1">
      <alignment vertical="top"/>
    </xf>
    <xf numFmtId="49" fontId="5" fillId="0" borderId="2" xfId="0" applyNumberFormat="1" applyFont="1" applyBorder="1" applyAlignment="1"/>
    <xf numFmtId="49" fontId="5" fillId="0" borderId="4" xfId="0" applyNumberFormat="1" applyFont="1" applyBorder="1" applyAlignment="1"/>
    <xf numFmtId="0" fontId="4" fillId="0" borderId="5" xfId="0" applyFont="1" applyBorder="1" applyAlignment="1">
      <alignment vertical="top"/>
    </xf>
    <xf numFmtId="49" fontId="5" fillId="0" borderId="10" xfId="0" applyNumberFormat="1" applyFont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49" fontId="5" fillId="0" borderId="11" xfId="0" applyNumberFormat="1" applyFont="1" applyBorder="1" applyAlignment="1"/>
    <xf numFmtId="0" fontId="5" fillId="0" borderId="12" xfId="0" applyFont="1" applyBorder="1" applyAlignment="1">
      <alignment vertical="top"/>
    </xf>
    <xf numFmtId="49" fontId="5" fillId="0" borderId="6" xfId="0" applyNumberFormat="1" applyFont="1" applyBorder="1" applyAlignment="1">
      <alignment horizontal="center"/>
    </xf>
    <xf numFmtId="0" fontId="4" fillId="0" borderId="3" xfId="0" applyFont="1" applyBorder="1" applyAlignment="1">
      <alignment vertical="top"/>
    </xf>
    <xf numFmtId="49" fontId="5" fillId="0" borderId="13" xfId="0" applyNumberFormat="1" applyFont="1" applyBorder="1" applyAlignment="1"/>
    <xf numFmtId="0" fontId="5" fillId="0" borderId="7" xfId="0" applyFont="1" applyBorder="1" applyAlignment="1">
      <alignment vertical="top"/>
    </xf>
    <xf numFmtId="49" fontId="5" fillId="0" borderId="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vertical="top"/>
    </xf>
    <xf numFmtId="49" fontId="5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vertical="top"/>
    </xf>
    <xf numFmtId="49" fontId="5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vertical="top"/>
    </xf>
    <xf numFmtId="0" fontId="4" fillId="0" borderId="16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/>
    </xf>
    <xf numFmtId="49" fontId="5" fillId="0" borderId="19" xfId="0" applyNumberFormat="1" applyFont="1" applyBorder="1" applyAlignment="1">
      <alignment horizontal="center"/>
    </xf>
    <xf numFmtId="0" fontId="5" fillId="0" borderId="20" xfId="0" applyFont="1" applyBorder="1" applyAlignment="1">
      <alignment vertical="top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2" fontId="4" fillId="0" borderId="1" xfId="1" applyNumberFormat="1" applyFont="1" applyBorder="1"/>
    <xf numFmtId="0" fontId="4" fillId="0" borderId="0" xfId="0" applyFont="1" applyBorder="1" applyAlignment="1">
      <alignment horizontal="right" wrapText="1"/>
    </xf>
    <xf numFmtId="0" fontId="4" fillId="0" borderId="0" xfId="0" applyFont="1" applyBorder="1"/>
    <xf numFmtId="49" fontId="5" fillId="0" borderId="9" xfId="0" applyNumberFormat="1" applyFont="1" applyBorder="1" applyAlignment="1">
      <alignment horizontal="center"/>
    </xf>
    <xf numFmtId="0" fontId="4" fillId="0" borderId="12" xfId="0" applyFont="1" applyBorder="1" applyAlignment="1">
      <alignment vertical="top"/>
    </xf>
    <xf numFmtId="49" fontId="5" fillId="0" borderId="15" xfId="0" applyNumberFormat="1" applyFont="1" applyBorder="1" applyAlignment="1"/>
    <xf numFmtId="0" fontId="5" fillId="0" borderId="16" xfId="0" applyFont="1" applyBorder="1" applyAlignment="1">
      <alignment vertical="top"/>
    </xf>
    <xf numFmtId="0" fontId="9" fillId="0" borderId="0" xfId="0" applyFont="1" applyAlignment="1">
      <alignment vertical="top"/>
    </xf>
    <xf numFmtId="2" fontId="10" fillId="0" borderId="1" xfId="0" applyNumberFormat="1" applyFont="1" applyBorder="1"/>
    <xf numFmtId="0" fontId="5" fillId="0" borderId="7" xfId="0" applyFont="1" applyBorder="1" applyAlignment="1">
      <alignment vertical="top" wrapText="1"/>
    </xf>
    <xf numFmtId="0" fontId="4" fillId="0" borderId="1" xfId="2" applyFont="1" applyBorder="1" applyAlignment="1">
      <alignment horizontal="center"/>
    </xf>
    <xf numFmtId="0" fontId="5" fillId="0" borderId="1" xfId="2" applyFont="1" applyBorder="1"/>
    <xf numFmtId="2" fontId="5" fillId="0" borderId="1" xfId="2" applyNumberFormat="1" applyFont="1" applyFill="1" applyBorder="1" applyAlignment="1"/>
    <xf numFmtId="0" fontId="4" fillId="0" borderId="1" xfId="2" applyFont="1" applyBorder="1" applyAlignment="1">
      <alignment horizontal="center" wrapText="1"/>
    </xf>
    <xf numFmtId="2" fontId="5" fillId="0" borderId="1" xfId="2" applyNumberFormat="1" applyFont="1" applyBorder="1" applyAlignment="1">
      <alignment wrapText="1"/>
    </xf>
    <xf numFmtId="0" fontId="4" fillId="0" borderId="0" xfId="0" applyFont="1" applyFill="1" applyAlignment="1">
      <alignment horizontal="center" wrapText="1"/>
    </xf>
    <xf numFmtId="2" fontId="4" fillId="0" borderId="0" xfId="0" applyNumberFormat="1" applyFont="1" applyFill="1" applyAlignment="1">
      <alignment wrapText="1"/>
    </xf>
    <xf numFmtId="2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9"/>
  <sheetViews>
    <sheetView tabSelected="1" topLeftCell="A87" workbookViewId="0">
      <selection activeCell="C117" sqref="C117"/>
    </sheetView>
  </sheetViews>
  <sheetFormatPr defaultColWidth="11.7109375" defaultRowHeight="15.75" x14ac:dyDescent="0.25"/>
  <cols>
    <col min="1" max="1" width="5.140625" style="16" customWidth="1"/>
    <col min="2" max="2" width="69.42578125" style="57" customWidth="1"/>
    <col min="3" max="3" width="15.140625" style="16" customWidth="1"/>
    <col min="4" max="202" width="11.7109375" style="16"/>
    <col min="203" max="203" width="5.140625" style="16" customWidth="1"/>
    <col min="204" max="204" width="35.140625" style="16" customWidth="1"/>
    <col min="205" max="205" width="9.28515625" style="16" customWidth="1"/>
    <col min="206" max="206" width="9.42578125" style="16" customWidth="1"/>
    <col min="207" max="207" width="9.140625" style="16" customWidth="1"/>
    <col min="208" max="208" width="6.7109375" style="16" customWidth="1"/>
    <col min="209" max="209" width="9.7109375" style="16" customWidth="1"/>
    <col min="210" max="210" width="10.7109375" style="16" customWidth="1"/>
    <col min="211" max="230" width="11.7109375" style="16"/>
    <col min="231" max="231" width="9.140625" style="16" customWidth="1"/>
    <col min="232" max="232" width="7.42578125" style="16" customWidth="1"/>
    <col min="233" max="233" width="8.85546875" style="16" customWidth="1"/>
    <col min="234" max="234" width="9.7109375" style="16" customWidth="1"/>
    <col min="235" max="235" width="9.42578125" style="16" customWidth="1"/>
    <col min="236" max="236" width="8.85546875" style="16" customWidth="1"/>
    <col min="237" max="238" width="10.28515625" style="16" customWidth="1"/>
    <col min="239" max="239" width="8.7109375" style="16" customWidth="1"/>
    <col min="240" max="240" width="9.28515625" style="16" customWidth="1"/>
    <col min="241" max="241" width="9.85546875" style="16" customWidth="1"/>
    <col min="242" max="242" width="12.42578125" style="16" customWidth="1"/>
    <col min="243" max="246" width="11.7109375" style="16"/>
    <col min="247" max="258" width="9.7109375" style="16" customWidth="1"/>
    <col min="259" max="458" width="11.7109375" style="16"/>
    <col min="459" max="459" width="5.140625" style="16" customWidth="1"/>
    <col min="460" max="460" width="35.140625" style="16" customWidth="1"/>
    <col min="461" max="461" width="9.28515625" style="16" customWidth="1"/>
    <col min="462" max="462" width="9.42578125" style="16" customWidth="1"/>
    <col min="463" max="463" width="9.140625" style="16" customWidth="1"/>
    <col min="464" max="464" width="6.7109375" style="16" customWidth="1"/>
    <col min="465" max="465" width="9.7109375" style="16" customWidth="1"/>
    <col min="466" max="466" width="10.7109375" style="16" customWidth="1"/>
    <col min="467" max="486" width="11.7109375" style="16"/>
    <col min="487" max="487" width="9.140625" style="16" customWidth="1"/>
    <col min="488" max="488" width="7.42578125" style="16" customWidth="1"/>
    <col min="489" max="489" width="8.85546875" style="16" customWidth="1"/>
    <col min="490" max="490" width="9.7109375" style="16" customWidth="1"/>
    <col min="491" max="491" width="9.42578125" style="16" customWidth="1"/>
    <col min="492" max="492" width="8.85546875" style="16" customWidth="1"/>
    <col min="493" max="494" width="10.28515625" style="16" customWidth="1"/>
    <col min="495" max="495" width="8.7109375" style="16" customWidth="1"/>
    <col min="496" max="496" width="9.28515625" style="16" customWidth="1"/>
    <col min="497" max="497" width="9.85546875" style="16" customWidth="1"/>
    <col min="498" max="498" width="12.42578125" style="16" customWidth="1"/>
    <col min="499" max="502" width="11.7109375" style="16"/>
    <col min="503" max="514" width="9.7109375" style="16" customWidth="1"/>
    <col min="515" max="714" width="11.7109375" style="16"/>
    <col min="715" max="715" width="5.140625" style="16" customWidth="1"/>
    <col min="716" max="716" width="35.140625" style="16" customWidth="1"/>
    <col min="717" max="717" width="9.28515625" style="16" customWidth="1"/>
    <col min="718" max="718" width="9.42578125" style="16" customWidth="1"/>
    <col min="719" max="719" width="9.140625" style="16" customWidth="1"/>
    <col min="720" max="720" width="6.7109375" style="16" customWidth="1"/>
    <col min="721" max="721" width="9.7109375" style="16" customWidth="1"/>
    <col min="722" max="722" width="10.7109375" style="16" customWidth="1"/>
    <col min="723" max="742" width="11.7109375" style="16"/>
    <col min="743" max="743" width="9.140625" style="16" customWidth="1"/>
    <col min="744" max="744" width="7.42578125" style="16" customWidth="1"/>
    <col min="745" max="745" width="8.85546875" style="16" customWidth="1"/>
    <col min="746" max="746" width="9.7109375" style="16" customWidth="1"/>
    <col min="747" max="747" width="9.42578125" style="16" customWidth="1"/>
    <col min="748" max="748" width="8.85546875" style="16" customWidth="1"/>
    <col min="749" max="750" width="10.28515625" style="16" customWidth="1"/>
    <col min="751" max="751" width="8.7109375" style="16" customWidth="1"/>
    <col min="752" max="752" width="9.28515625" style="16" customWidth="1"/>
    <col min="753" max="753" width="9.85546875" style="16" customWidth="1"/>
    <col min="754" max="754" width="12.42578125" style="16" customWidth="1"/>
    <col min="755" max="758" width="11.7109375" style="16"/>
    <col min="759" max="770" width="9.7109375" style="16" customWidth="1"/>
    <col min="771" max="970" width="11.7109375" style="16"/>
    <col min="971" max="971" width="5.140625" style="16" customWidth="1"/>
    <col min="972" max="972" width="35.140625" style="16" customWidth="1"/>
    <col min="973" max="973" width="9.28515625" style="16" customWidth="1"/>
    <col min="974" max="974" width="9.42578125" style="16" customWidth="1"/>
    <col min="975" max="975" width="9.140625" style="16" customWidth="1"/>
    <col min="976" max="976" width="6.7109375" style="16" customWidth="1"/>
    <col min="977" max="977" width="9.7109375" style="16" customWidth="1"/>
    <col min="978" max="978" width="10.7109375" style="16" customWidth="1"/>
    <col min="979" max="998" width="11.7109375" style="16"/>
    <col min="999" max="999" width="9.140625" style="16" customWidth="1"/>
    <col min="1000" max="1000" width="7.42578125" style="16" customWidth="1"/>
    <col min="1001" max="1001" width="8.85546875" style="16" customWidth="1"/>
    <col min="1002" max="1002" width="9.7109375" style="16" customWidth="1"/>
    <col min="1003" max="1003" width="9.42578125" style="16" customWidth="1"/>
    <col min="1004" max="1004" width="8.85546875" style="16" customWidth="1"/>
    <col min="1005" max="1006" width="10.28515625" style="16" customWidth="1"/>
    <col min="1007" max="1007" width="8.7109375" style="16" customWidth="1"/>
    <col min="1008" max="1008" width="9.28515625" style="16" customWidth="1"/>
    <col min="1009" max="1009" width="9.85546875" style="16" customWidth="1"/>
    <col min="1010" max="1010" width="12.42578125" style="16" customWidth="1"/>
    <col min="1011" max="1014" width="11.7109375" style="16"/>
    <col min="1015" max="1026" width="9.7109375" style="16" customWidth="1"/>
    <col min="1027" max="1226" width="11.7109375" style="16"/>
    <col min="1227" max="1227" width="5.140625" style="16" customWidth="1"/>
    <col min="1228" max="1228" width="35.140625" style="16" customWidth="1"/>
    <col min="1229" max="1229" width="9.28515625" style="16" customWidth="1"/>
    <col min="1230" max="1230" width="9.42578125" style="16" customWidth="1"/>
    <col min="1231" max="1231" width="9.140625" style="16" customWidth="1"/>
    <col min="1232" max="1232" width="6.7109375" style="16" customWidth="1"/>
    <col min="1233" max="1233" width="9.7109375" style="16" customWidth="1"/>
    <col min="1234" max="1234" width="10.7109375" style="16" customWidth="1"/>
    <col min="1235" max="1254" width="11.7109375" style="16"/>
    <col min="1255" max="1255" width="9.140625" style="16" customWidth="1"/>
    <col min="1256" max="1256" width="7.42578125" style="16" customWidth="1"/>
    <col min="1257" max="1257" width="8.85546875" style="16" customWidth="1"/>
    <col min="1258" max="1258" width="9.7109375" style="16" customWidth="1"/>
    <col min="1259" max="1259" width="9.42578125" style="16" customWidth="1"/>
    <col min="1260" max="1260" width="8.85546875" style="16" customWidth="1"/>
    <col min="1261" max="1262" width="10.28515625" style="16" customWidth="1"/>
    <col min="1263" max="1263" width="8.7109375" style="16" customWidth="1"/>
    <col min="1264" max="1264" width="9.28515625" style="16" customWidth="1"/>
    <col min="1265" max="1265" width="9.85546875" style="16" customWidth="1"/>
    <col min="1266" max="1266" width="12.42578125" style="16" customWidth="1"/>
    <col min="1267" max="1270" width="11.7109375" style="16"/>
    <col min="1271" max="1282" width="9.7109375" style="16" customWidth="1"/>
    <col min="1283" max="1482" width="11.7109375" style="16"/>
    <col min="1483" max="1483" width="5.140625" style="16" customWidth="1"/>
    <col min="1484" max="1484" width="35.140625" style="16" customWidth="1"/>
    <col min="1485" max="1485" width="9.28515625" style="16" customWidth="1"/>
    <col min="1486" max="1486" width="9.42578125" style="16" customWidth="1"/>
    <col min="1487" max="1487" width="9.140625" style="16" customWidth="1"/>
    <col min="1488" max="1488" width="6.7109375" style="16" customWidth="1"/>
    <col min="1489" max="1489" width="9.7109375" style="16" customWidth="1"/>
    <col min="1490" max="1490" width="10.7109375" style="16" customWidth="1"/>
    <col min="1491" max="1510" width="11.7109375" style="16"/>
    <col min="1511" max="1511" width="9.140625" style="16" customWidth="1"/>
    <col min="1512" max="1512" width="7.42578125" style="16" customWidth="1"/>
    <col min="1513" max="1513" width="8.85546875" style="16" customWidth="1"/>
    <col min="1514" max="1514" width="9.7109375" style="16" customWidth="1"/>
    <col min="1515" max="1515" width="9.42578125" style="16" customWidth="1"/>
    <col min="1516" max="1516" width="8.85546875" style="16" customWidth="1"/>
    <col min="1517" max="1518" width="10.28515625" style="16" customWidth="1"/>
    <col min="1519" max="1519" width="8.7109375" style="16" customWidth="1"/>
    <col min="1520" max="1520" width="9.28515625" style="16" customWidth="1"/>
    <col min="1521" max="1521" width="9.85546875" style="16" customWidth="1"/>
    <col min="1522" max="1522" width="12.42578125" style="16" customWidth="1"/>
    <col min="1523" max="1526" width="11.7109375" style="16"/>
    <col min="1527" max="1538" width="9.7109375" style="16" customWidth="1"/>
    <col min="1539" max="1738" width="11.7109375" style="16"/>
    <col min="1739" max="1739" width="5.140625" style="16" customWidth="1"/>
    <col min="1740" max="1740" width="35.140625" style="16" customWidth="1"/>
    <col min="1741" max="1741" width="9.28515625" style="16" customWidth="1"/>
    <col min="1742" max="1742" width="9.42578125" style="16" customWidth="1"/>
    <col min="1743" max="1743" width="9.140625" style="16" customWidth="1"/>
    <col min="1744" max="1744" width="6.7109375" style="16" customWidth="1"/>
    <col min="1745" max="1745" width="9.7109375" style="16" customWidth="1"/>
    <col min="1746" max="1746" width="10.7109375" style="16" customWidth="1"/>
    <col min="1747" max="1766" width="11.7109375" style="16"/>
    <col min="1767" max="1767" width="9.140625" style="16" customWidth="1"/>
    <col min="1768" max="1768" width="7.42578125" style="16" customWidth="1"/>
    <col min="1769" max="1769" width="8.85546875" style="16" customWidth="1"/>
    <col min="1770" max="1770" width="9.7109375" style="16" customWidth="1"/>
    <col min="1771" max="1771" width="9.42578125" style="16" customWidth="1"/>
    <col min="1772" max="1772" width="8.85546875" style="16" customWidth="1"/>
    <col min="1773" max="1774" width="10.28515625" style="16" customWidth="1"/>
    <col min="1775" max="1775" width="8.7109375" style="16" customWidth="1"/>
    <col min="1776" max="1776" width="9.28515625" style="16" customWidth="1"/>
    <col min="1777" max="1777" width="9.85546875" style="16" customWidth="1"/>
    <col min="1778" max="1778" width="12.42578125" style="16" customWidth="1"/>
    <col min="1779" max="1782" width="11.7109375" style="16"/>
    <col min="1783" max="1794" width="9.7109375" style="16" customWidth="1"/>
    <col min="1795" max="1994" width="11.7109375" style="16"/>
    <col min="1995" max="1995" width="5.140625" style="16" customWidth="1"/>
    <col min="1996" max="1996" width="35.140625" style="16" customWidth="1"/>
    <col min="1997" max="1997" width="9.28515625" style="16" customWidth="1"/>
    <col min="1998" max="1998" width="9.42578125" style="16" customWidth="1"/>
    <col min="1999" max="1999" width="9.140625" style="16" customWidth="1"/>
    <col min="2000" max="2000" width="6.7109375" style="16" customWidth="1"/>
    <col min="2001" max="2001" width="9.7109375" style="16" customWidth="1"/>
    <col min="2002" max="2002" width="10.7109375" style="16" customWidth="1"/>
    <col min="2003" max="2022" width="11.7109375" style="16"/>
    <col min="2023" max="2023" width="9.140625" style="16" customWidth="1"/>
    <col min="2024" max="2024" width="7.42578125" style="16" customWidth="1"/>
    <col min="2025" max="2025" width="8.85546875" style="16" customWidth="1"/>
    <col min="2026" max="2026" width="9.7109375" style="16" customWidth="1"/>
    <col min="2027" max="2027" width="9.42578125" style="16" customWidth="1"/>
    <col min="2028" max="2028" width="8.85546875" style="16" customWidth="1"/>
    <col min="2029" max="2030" width="10.28515625" style="16" customWidth="1"/>
    <col min="2031" max="2031" width="8.7109375" style="16" customWidth="1"/>
    <col min="2032" max="2032" width="9.28515625" style="16" customWidth="1"/>
    <col min="2033" max="2033" width="9.85546875" style="16" customWidth="1"/>
    <col min="2034" max="2034" width="12.42578125" style="16" customWidth="1"/>
    <col min="2035" max="2038" width="11.7109375" style="16"/>
    <col min="2039" max="2050" width="9.7109375" style="16" customWidth="1"/>
    <col min="2051" max="2250" width="11.7109375" style="16"/>
    <col min="2251" max="2251" width="5.140625" style="16" customWidth="1"/>
    <col min="2252" max="2252" width="35.140625" style="16" customWidth="1"/>
    <col min="2253" max="2253" width="9.28515625" style="16" customWidth="1"/>
    <col min="2254" max="2254" width="9.42578125" style="16" customWidth="1"/>
    <col min="2255" max="2255" width="9.140625" style="16" customWidth="1"/>
    <col min="2256" max="2256" width="6.7109375" style="16" customWidth="1"/>
    <col min="2257" max="2257" width="9.7109375" style="16" customWidth="1"/>
    <col min="2258" max="2258" width="10.7109375" style="16" customWidth="1"/>
    <col min="2259" max="2278" width="11.7109375" style="16"/>
    <col min="2279" max="2279" width="9.140625" style="16" customWidth="1"/>
    <col min="2280" max="2280" width="7.42578125" style="16" customWidth="1"/>
    <col min="2281" max="2281" width="8.85546875" style="16" customWidth="1"/>
    <col min="2282" max="2282" width="9.7109375" style="16" customWidth="1"/>
    <col min="2283" max="2283" width="9.42578125" style="16" customWidth="1"/>
    <col min="2284" max="2284" width="8.85546875" style="16" customWidth="1"/>
    <col min="2285" max="2286" width="10.28515625" style="16" customWidth="1"/>
    <col min="2287" max="2287" width="8.7109375" style="16" customWidth="1"/>
    <col min="2288" max="2288" width="9.28515625" style="16" customWidth="1"/>
    <col min="2289" max="2289" width="9.85546875" style="16" customWidth="1"/>
    <col min="2290" max="2290" width="12.42578125" style="16" customWidth="1"/>
    <col min="2291" max="2294" width="11.7109375" style="16"/>
    <col min="2295" max="2306" width="9.7109375" style="16" customWidth="1"/>
    <col min="2307" max="2506" width="11.7109375" style="16"/>
    <col min="2507" max="2507" width="5.140625" style="16" customWidth="1"/>
    <col min="2508" max="2508" width="35.140625" style="16" customWidth="1"/>
    <col min="2509" max="2509" width="9.28515625" style="16" customWidth="1"/>
    <col min="2510" max="2510" width="9.42578125" style="16" customWidth="1"/>
    <col min="2511" max="2511" width="9.140625" style="16" customWidth="1"/>
    <col min="2512" max="2512" width="6.7109375" style="16" customWidth="1"/>
    <col min="2513" max="2513" width="9.7109375" style="16" customWidth="1"/>
    <col min="2514" max="2514" width="10.7109375" style="16" customWidth="1"/>
    <col min="2515" max="2534" width="11.7109375" style="16"/>
    <col min="2535" max="2535" width="9.140625" style="16" customWidth="1"/>
    <col min="2536" max="2536" width="7.42578125" style="16" customWidth="1"/>
    <col min="2537" max="2537" width="8.85546875" style="16" customWidth="1"/>
    <col min="2538" max="2538" width="9.7109375" style="16" customWidth="1"/>
    <col min="2539" max="2539" width="9.42578125" style="16" customWidth="1"/>
    <col min="2540" max="2540" width="8.85546875" style="16" customWidth="1"/>
    <col min="2541" max="2542" width="10.28515625" style="16" customWidth="1"/>
    <col min="2543" max="2543" width="8.7109375" style="16" customWidth="1"/>
    <col min="2544" max="2544" width="9.28515625" style="16" customWidth="1"/>
    <col min="2545" max="2545" width="9.85546875" style="16" customWidth="1"/>
    <col min="2546" max="2546" width="12.42578125" style="16" customWidth="1"/>
    <col min="2547" max="2550" width="11.7109375" style="16"/>
    <col min="2551" max="2562" width="9.7109375" style="16" customWidth="1"/>
    <col min="2563" max="2762" width="11.7109375" style="16"/>
    <col min="2763" max="2763" width="5.140625" style="16" customWidth="1"/>
    <col min="2764" max="2764" width="35.140625" style="16" customWidth="1"/>
    <col min="2765" max="2765" width="9.28515625" style="16" customWidth="1"/>
    <col min="2766" max="2766" width="9.42578125" style="16" customWidth="1"/>
    <col min="2767" max="2767" width="9.140625" style="16" customWidth="1"/>
    <col min="2768" max="2768" width="6.7109375" style="16" customWidth="1"/>
    <col min="2769" max="2769" width="9.7109375" style="16" customWidth="1"/>
    <col min="2770" max="2770" width="10.7109375" style="16" customWidth="1"/>
    <col min="2771" max="2790" width="11.7109375" style="16"/>
    <col min="2791" max="2791" width="9.140625" style="16" customWidth="1"/>
    <col min="2792" max="2792" width="7.42578125" style="16" customWidth="1"/>
    <col min="2793" max="2793" width="8.85546875" style="16" customWidth="1"/>
    <col min="2794" max="2794" width="9.7109375" style="16" customWidth="1"/>
    <col min="2795" max="2795" width="9.42578125" style="16" customWidth="1"/>
    <col min="2796" max="2796" width="8.85546875" style="16" customWidth="1"/>
    <col min="2797" max="2798" width="10.28515625" style="16" customWidth="1"/>
    <col min="2799" max="2799" width="8.7109375" style="16" customWidth="1"/>
    <col min="2800" max="2800" width="9.28515625" style="16" customWidth="1"/>
    <col min="2801" max="2801" width="9.85546875" style="16" customWidth="1"/>
    <col min="2802" max="2802" width="12.42578125" style="16" customWidth="1"/>
    <col min="2803" max="2806" width="11.7109375" style="16"/>
    <col min="2807" max="2818" width="9.7109375" style="16" customWidth="1"/>
    <col min="2819" max="3018" width="11.7109375" style="16"/>
    <col min="3019" max="3019" width="5.140625" style="16" customWidth="1"/>
    <col min="3020" max="3020" width="35.140625" style="16" customWidth="1"/>
    <col min="3021" max="3021" width="9.28515625" style="16" customWidth="1"/>
    <col min="3022" max="3022" width="9.42578125" style="16" customWidth="1"/>
    <col min="3023" max="3023" width="9.140625" style="16" customWidth="1"/>
    <col min="3024" max="3024" width="6.7109375" style="16" customWidth="1"/>
    <col min="3025" max="3025" width="9.7109375" style="16" customWidth="1"/>
    <col min="3026" max="3026" width="10.7109375" style="16" customWidth="1"/>
    <col min="3027" max="3046" width="11.7109375" style="16"/>
    <col min="3047" max="3047" width="9.140625" style="16" customWidth="1"/>
    <col min="3048" max="3048" width="7.42578125" style="16" customWidth="1"/>
    <col min="3049" max="3049" width="8.85546875" style="16" customWidth="1"/>
    <col min="3050" max="3050" width="9.7109375" style="16" customWidth="1"/>
    <col min="3051" max="3051" width="9.42578125" style="16" customWidth="1"/>
    <col min="3052" max="3052" width="8.85546875" style="16" customWidth="1"/>
    <col min="3053" max="3054" width="10.28515625" style="16" customWidth="1"/>
    <col min="3055" max="3055" width="8.7109375" style="16" customWidth="1"/>
    <col min="3056" max="3056" width="9.28515625" style="16" customWidth="1"/>
    <col min="3057" max="3057" width="9.85546875" style="16" customWidth="1"/>
    <col min="3058" max="3058" width="12.42578125" style="16" customWidth="1"/>
    <col min="3059" max="3062" width="11.7109375" style="16"/>
    <col min="3063" max="3074" width="9.7109375" style="16" customWidth="1"/>
    <col min="3075" max="3274" width="11.7109375" style="16"/>
    <col min="3275" max="3275" width="5.140625" style="16" customWidth="1"/>
    <col min="3276" max="3276" width="35.140625" style="16" customWidth="1"/>
    <col min="3277" max="3277" width="9.28515625" style="16" customWidth="1"/>
    <col min="3278" max="3278" width="9.42578125" style="16" customWidth="1"/>
    <col min="3279" max="3279" width="9.140625" style="16" customWidth="1"/>
    <col min="3280" max="3280" width="6.7109375" style="16" customWidth="1"/>
    <col min="3281" max="3281" width="9.7109375" style="16" customWidth="1"/>
    <col min="3282" max="3282" width="10.7109375" style="16" customWidth="1"/>
    <col min="3283" max="3302" width="11.7109375" style="16"/>
    <col min="3303" max="3303" width="9.140625" style="16" customWidth="1"/>
    <col min="3304" max="3304" width="7.42578125" style="16" customWidth="1"/>
    <col min="3305" max="3305" width="8.85546875" style="16" customWidth="1"/>
    <col min="3306" max="3306" width="9.7109375" style="16" customWidth="1"/>
    <col min="3307" max="3307" width="9.42578125" style="16" customWidth="1"/>
    <col min="3308" max="3308" width="8.85546875" style="16" customWidth="1"/>
    <col min="3309" max="3310" width="10.28515625" style="16" customWidth="1"/>
    <col min="3311" max="3311" width="8.7109375" style="16" customWidth="1"/>
    <col min="3312" max="3312" width="9.28515625" style="16" customWidth="1"/>
    <col min="3313" max="3313" width="9.85546875" style="16" customWidth="1"/>
    <col min="3314" max="3314" width="12.42578125" style="16" customWidth="1"/>
    <col min="3315" max="3318" width="11.7109375" style="16"/>
    <col min="3319" max="3330" width="9.7109375" style="16" customWidth="1"/>
    <col min="3331" max="3530" width="11.7109375" style="16"/>
    <col min="3531" max="3531" width="5.140625" style="16" customWidth="1"/>
    <col min="3532" max="3532" width="35.140625" style="16" customWidth="1"/>
    <col min="3533" max="3533" width="9.28515625" style="16" customWidth="1"/>
    <col min="3534" max="3534" width="9.42578125" style="16" customWidth="1"/>
    <col min="3535" max="3535" width="9.140625" style="16" customWidth="1"/>
    <col min="3536" max="3536" width="6.7109375" style="16" customWidth="1"/>
    <col min="3537" max="3537" width="9.7109375" style="16" customWidth="1"/>
    <col min="3538" max="3538" width="10.7109375" style="16" customWidth="1"/>
    <col min="3539" max="3558" width="11.7109375" style="16"/>
    <col min="3559" max="3559" width="9.140625" style="16" customWidth="1"/>
    <col min="3560" max="3560" width="7.42578125" style="16" customWidth="1"/>
    <col min="3561" max="3561" width="8.85546875" style="16" customWidth="1"/>
    <col min="3562" max="3562" width="9.7109375" style="16" customWidth="1"/>
    <col min="3563" max="3563" width="9.42578125" style="16" customWidth="1"/>
    <col min="3564" max="3564" width="8.85546875" style="16" customWidth="1"/>
    <col min="3565" max="3566" width="10.28515625" style="16" customWidth="1"/>
    <col min="3567" max="3567" width="8.7109375" style="16" customWidth="1"/>
    <col min="3568" max="3568" width="9.28515625" style="16" customWidth="1"/>
    <col min="3569" max="3569" width="9.85546875" style="16" customWidth="1"/>
    <col min="3570" max="3570" width="12.42578125" style="16" customWidth="1"/>
    <col min="3571" max="3574" width="11.7109375" style="16"/>
    <col min="3575" max="3586" width="9.7109375" style="16" customWidth="1"/>
    <col min="3587" max="3786" width="11.7109375" style="16"/>
    <col min="3787" max="3787" width="5.140625" style="16" customWidth="1"/>
    <col min="3788" max="3788" width="35.140625" style="16" customWidth="1"/>
    <col min="3789" max="3789" width="9.28515625" style="16" customWidth="1"/>
    <col min="3790" max="3790" width="9.42578125" style="16" customWidth="1"/>
    <col min="3791" max="3791" width="9.140625" style="16" customWidth="1"/>
    <col min="3792" max="3792" width="6.7109375" style="16" customWidth="1"/>
    <col min="3793" max="3793" width="9.7109375" style="16" customWidth="1"/>
    <col min="3794" max="3794" width="10.7109375" style="16" customWidth="1"/>
    <col min="3795" max="3814" width="11.7109375" style="16"/>
    <col min="3815" max="3815" width="9.140625" style="16" customWidth="1"/>
    <col min="3816" max="3816" width="7.42578125" style="16" customWidth="1"/>
    <col min="3817" max="3817" width="8.85546875" style="16" customWidth="1"/>
    <col min="3818" max="3818" width="9.7109375" style="16" customWidth="1"/>
    <col min="3819" max="3819" width="9.42578125" style="16" customWidth="1"/>
    <col min="3820" max="3820" width="8.85546875" style="16" customWidth="1"/>
    <col min="3821" max="3822" width="10.28515625" style="16" customWidth="1"/>
    <col min="3823" max="3823" width="8.7109375" style="16" customWidth="1"/>
    <col min="3824" max="3824" width="9.28515625" style="16" customWidth="1"/>
    <col min="3825" max="3825" width="9.85546875" style="16" customWidth="1"/>
    <col min="3826" max="3826" width="12.42578125" style="16" customWidth="1"/>
    <col min="3827" max="3830" width="11.7109375" style="16"/>
    <col min="3831" max="3842" width="9.7109375" style="16" customWidth="1"/>
    <col min="3843" max="4042" width="11.7109375" style="16"/>
    <col min="4043" max="4043" width="5.140625" style="16" customWidth="1"/>
    <col min="4044" max="4044" width="35.140625" style="16" customWidth="1"/>
    <col min="4045" max="4045" width="9.28515625" style="16" customWidth="1"/>
    <col min="4046" max="4046" width="9.42578125" style="16" customWidth="1"/>
    <col min="4047" max="4047" width="9.140625" style="16" customWidth="1"/>
    <col min="4048" max="4048" width="6.7109375" style="16" customWidth="1"/>
    <col min="4049" max="4049" width="9.7109375" style="16" customWidth="1"/>
    <col min="4050" max="4050" width="10.7109375" style="16" customWidth="1"/>
    <col min="4051" max="4070" width="11.7109375" style="16"/>
    <col min="4071" max="4071" width="9.140625" style="16" customWidth="1"/>
    <col min="4072" max="4072" width="7.42578125" style="16" customWidth="1"/>
    <col min="4073" max="4073" width="8.85546875" style="16" customWidth="1"/>
    <col min="4074" max="4074" width="9.7109375" style="16" customWidth="1"/>
    <col min="4075" max="4075" width="9.42578125" style="16" customWidth="1"/>
    <col min="4076" max="4076" width="8.85546875" style="16" customWidth="1"/>
    <col min="4077" max="4078" width="10.28515625" style="16" customWidth="1"/>
    <col min="4079" max="4079" width="8.7109375" style="16" customWidth="1"/>
    <col min="4080" max="4080" width="9.28515625" style="16" customWidth="1"/>
    <col min="4081" max="4081" width="9.85546875" style="16" customWidth="1"/>
    <col min="4082" max="4082" width="12.42578125" style="16" customWidth="1"/>
    <col min="4083" max="4086" width="11.7109375" style="16"/>
    <col min="4087" max="4098" width="9.7109375" style="16" customWidth="1"/>
    <col min="4099" max="4298" width="11.7109375" style="16"/>
    <col min="4299" max="4299" width="5.140625" style="16" customWidth="1"/>
    <col min="4300" max="4300" width="35.140625" style="16" customWidth="1"/>
    <col min="4301" max="4301" width="9.28515625" style="16" customWidth="1"/>
    <col min="4302" max="4302" width="9.42578125" style="16" customWidth="1"/>
    <col min="4303" max="4303" width="9.140625" style="16" customWidth="1"/>
    <col min="4304" max="4304" width="6.7109375" style="16" customWidth="1"/>
    <col min="4305" max="4305" width="9.7109375" style="16" customWidth="1"/>
    <col min="4306" max="4306" width="10.7109375" style="16" customWidth="1"/>
    <col min="4307" max="4326" width="11.7109375" style="16"/>
    <col min="4327" max="4327" width="9.140625" style="16" customWidth="1"/>
    <col min="4328" max="4328" width="7.42578125" style="16" customWidth="1"/>
    <col min="4329" max="4329" width="8.85546875" style="16" customWidth="1"/>
    <col min="4330" max="4330" width="9.7109375" style="16" customWidth="1"/>
    <col min="4331" max="4331" width="9.42578125" style="16" customWidth="1"/>
    <col min="4332" max="4332" width="8.85546875" style="16" customWidth="1"/>
    <col min="4333" max="4334" width="10.28515625" style="16" customWidth="1"/>
    <col min="4335" max="4335" width="8.7109375" style="16" customWidth="1"/>
    <col min="4336" max="4336" width="9.28515625" style="16" customWidth="1"/>
    <col min="4337" max="4337" width="9.85546875" style="16" customWidth="1"/>
    <col min="4338" max="4338" width="12.42578125" style="16" customWidth="1"/>
    <col min="4339" max="4342" width="11.7109375" style="16"/>
    <col min="4343" max="4354" width="9.7109375" style="16" customWidth="1"/>
    <col min="4355" max="4554" width="11.7109375" style="16"/>
    <col min="4555" max="4555" width="5.140625" style="16" customWidth="1"/>
    <col min="4556" max="4556" width="35.140625" style="16" customWidth="1"/>
    <col min="4557" max="4557" width="9.28515625" style="16" customWidth="1"/>
    <col min="4558" max="4558" width="9.42578125" style="16" customWidth="1"/>
    <col min="4559" max="4559" width="9.140625" style="16" customWidth="1"/>
    <col min="4560" max="4560" width="6.7109375" style="16" customWidth="1"/>
    <col min="4561" max="4561" width="9.7109375" style="16" customWidth="1"/>
    <col min="4562" max="4562" width="10.7109375" style="16" customWidth="1"/>
    <col min="4563" max="4582" width="11.7109375" style="16"/>
    <col min="4583" max="4583" width="9.140625" style="16" customWidth="1"/>
    <col min="4584" max="4584" width="7.42578125" style="16" customWidth="1"/>
    <col min="4585" max="4585" width="8.85546875" style="16" customWidth="1"/>
    <col min="4586" max="4586" width="9.7109375" style="16" customWidth="1"/>
    <col min="4587" max="4587" width="9.42578125" style="16" customWidth="1"/>
    <col min="4588" max="4588" width="8.85546875" style="16" customWidth="1"/>
    <col min="4589" max="4590" width="10.28515625" style="16" customWidth="1"/>
    <col min="4591" max="4591" width="8.7109375" style="16" customWidth="1"/>
    <col min="4592" max="4592" width="9.28515625" style="16" customWidth="1"/>
    <col min="4593" max="4593" width="9.85546875" style="16" customWidth="1"/>
    <col min="4594" max="4594" width="12.42578125" style="16" customWidth="1"/>
    <col min="4595" max="4598" width="11.7109375" style="16"/>
    <col min="4599" max="4610" width="9.7109375" style="16" customWidth="1"/>
    <col min="4611" max="4810" width="11.7109375" style="16"/>
    <col min="4811" max="4811" width="5.140625" style="16" customWidth="1"/>
    <col min="4812" max="4812" width="35.140625" style="16" customWidth="1"/>
    <col min="4813" max="4813" width="9.28515625" style="16" customWidth="1"/>
    <col min="4814" max="4814" width="9.42578125" style="16" customWidth="1"/>
    <col min="4815" max="4815" width="9.140625" style="16" customWidth="1"/>
    <col min="4816" max="4816" width="6.7109375" style="16" customWidth="1"/>
    <col min="4817" max="4817" width="9.7109375" style="16" customWidth="1"/>
    <col min="4818" max="4818" width="10.7109375" style="16" customWidth="1"/>
    <col min="4819" max="4838" width="11.7109375" style="16"/>
    <col min="4839" max="4839" width="9.140625" style="16" customWidth="1"/>
    <col min="4840" max="4840" width="7.42578125" style="16" customWidth="1"/>
    <col min="4841" max="4841" width="8.85546875" style="16" customWidth="1"/>
    <col min="4842" max="4842" width="9.7109375" style="16" customWidth="1"/>
    <col min="4843" max="4843" width="9.42578125" style="16" customWidth="1"/>
    <col min="4844" max="4844" width="8.85546875" style="16" customWidth="1"/>
    <col min="4845" max="4846" width="10.28515625" style="16" customWidth="1"/>
    <col min="4847" max="4847" width="8.7109375" style="16" customWidth="1"/>
    <col min="4848" max="4848" width="9.28515625" style="16" customWidth="1"/>
    <col min="4849" max="4849" width="9.85546875" style="16" customWidth="1"/>
    <col min="4850" max="4850" width="12.42578125" style="16" customWidth="1"/>
    <col min="4851" max="4854" width="11.7109375" style="16"/>
    <col min="4855" max="4866" width="9.7109375" style="16" customWidth="1"/>
    <col min="4867" max="5066" width="11.7109375" style="16"/>
    <col min="5067" max="5067" width="5.140625" style="16" customWidth="1"/>
    <col min="5068" max="5068" width="35.140625" style="16" customWidth="1"/>
    <col min="5069" max="5069" width="9.28515625" style="16" customWidth="1"/>
    <col min="5070" max="5070" width="9.42578125" style="16" customWidth="1"/>
    <col min="5071" max="5071" width="9.140625" style="16" customWidth="1"/>
    <col min="5072" max="5072" width="6.7109375" style="16" customWidth="1"/>
    <col min="5073" max="5073" width="9.7109375" style="16" customWidth="1"/>
    <col min="5074" max="5074" width="10.7109375" style="16" customWidth="1"/>
    <col min="5075" max="5094" width="11.7109375" style="16"/>
    <col min="5095" max="5095" width="9.140625" style="16" customWidth="1"/>
    <col min="5096" max="5096" width="7.42578125" style="16" customWidth="1"/>
    <col min="5097" max="5097" width="8.85546875" style="16" customWidth="1"/>
    <col min="5098" max="5098" width="9.7109375" style="16" customWidth="1"/>
    <col min="5099" max="5099" width="9.42578125" style="16" customWidth="1"/>
    <col min="5100" max="5100" width="8.85546875" style="16" customWidth="1"/>
    <col min="5101" max="5102" width="10.28515625" style="16" customWidth="1"/>
    <col min="5103" max="5103" width="8.7109375" style="16" customWidth="1"/>
    <col min="5104" max="5104" width="9.28515625" style="16" customWidth="1"/>
    <col min="5105" max="5105" width="9.85546875" style="16" customWidth="1"/>
    <col min="5106" max="5106" width="12.42578125" style="16" customWidth="1"/>
    <col min="5107" max="5110" width="11.7109375" style="16"/>
    <col min="5111" max="5122" width="9.7109375" style="16" customWidth="1"/>
    <col min="5123" max="5322" width="11.7109375" style="16"/>
    <col min="5323" max="5323" width="5.140625" style="16" customWidth="1"/>
    <col min="5324" max="5324" width="35.140625" style="16" customWidth="1"/>
    <col min="5325" max="5325" width="9.28515625" style="16" customWidth="1"/>
    <col min="5326" max="5326" width="9.42578125" style="16" customWidth="1"/>
    <col min="5327" max="5327" width="9.140625" style="16" customWidth="1"/>
    <col min="5328" max="5328" width="6.7109375" style="16" customWidth="1"/>
    <col min="5329" max="5329" width="9.7109375" style="16" customWidth="1"/>
    <col min="5330" max="5330" width="10.7109375" style="16" customWidth="1"/>
    <col min="5331" max="5350" width="11.7109375" style="16"/>
    <col min="5351" max="5351" width="9.140625" style="16" customWidth="1"/>
    <col min="5352" max="5352" width="7.42578125" style="16" customWidth="1"/>
    <col min="5353" max="5353" width="8.85546875" style="16" customWidth="1"/>
    <col min="5354" max="5354" width="9.7109375" style="16" customWidth="1"/>
    <col min="5355" max="5355" width="9.42578125" style="16" customWidth="1"/>
    <col min="5356" max="5356" width="8.85546875" style="16" customWidth="1"/>
    <col min="5357" max="5358" width="10.28515625" style="16" customWidth="1"/>
    <col min="5359" max="5359" width="8.7109375" style="16" customWidth="1"/>
    <col min="5360" max="5360" width="9.28515625" style="16" customWidth="1"/>
    <col min="5361" max="5361" width="9.85546875" style="16" customWidth="1"/>
    <col min="5362" max="5362" width="12.42578125" style="16" customWidth="1"/>
    <col min="5363" max="5366" width="11.7109375" style="16"/>
    <col min="5367" max="5378" width="9.7109375" style="16" customWidth="1"/>
    <col min="5379" max="5578" width="11.7109375" style="16"/>
    <col min="5579" max="5579" width="5.140625" style="16" customWidth="1"/>
    <col min="5580" max="5580" width="35.140625" style="16" customWidth="1"/>
    <col min="5581" max="5581" width="9.28515625" style="16" customWidth="1"/>
    <col min="5582" max="5582" width="9.42578125" style="16" customWidth="1"/>
    <col min="5583" max="5583" width="9.140625" style="16" customWidth="1"/>
    <col min="5584" max="5584" width="6.7109375" style="16" customWidth="1"/>
    <col min="5585" max="5585" width="9.7109375" style="16" customWidth="1"/>
    <col min="5586" max="5586" width="10.7109375" style="16" customWidth="1"/>
    <col min="5587" max="5606" width="11.7109375" style="16"/>
    <col min="5607" max="5607" width="9.140625" style="16" customWidth="1"/>
    <col min="5608" max="5608" width="7.42578125" style="16" customWidth="1"/>
    <col min="5609" max="5609" width="8.85546875" style="16" customWidth="1"/>
    <col min="5610" max="5610" width="9.7109375" style="16" customWidth="1"/>
    <col min="5611" max="5611" width="9.42578125" style="16" customWidth="1"/>
    <col min="5612" max="5612" width="8.85546875" style="16" customWidth="1"/>
    <col min="5613" max="5614" width="10.28515625" style="16" customWidth="1"/>
    <col min="5615" max="5615" width="8.7109375" style="16" customWidth="1"/>
    <col min="5616" max="5616" width="9.28515625" style="16" customWidth="1"/>
    <col min="5617" max="5617" width="9.85546875" style="16" customWidth="1"/>
    <col min="5618" max="5618" width="12.42578125" style="16" customWidth="1"/>
    <col min="5619" max="5622" width="11.7109375" style="16"/>
    <col min="5623" max="5634" width="9.7109375" style="16" customWidth="1"/>
    <col min="5635" max="5834" width="11.7109375" style="16"/>
    <col min="5835" max="5835" width="5.140625" style="16" customWidth="1"/>
    <col min="5836" max="5836" width="35.140625" style="16" customWidth="1"/>
    <col min="5837" max="5837" width="9.28515625" style="16" customWidth="1"/>
    <col min="5838" max="5838" width="9.42578125" style="16" customWidth="1"/>
    <col min="5839" max="5839" width="9.140625" style="16" customWidth="1"/>
    <col min="5840" max="5840" width="6.7109375" style="16" customWidth="1"/>
    <col min="5841" max="5841" width="9.7109375" style="16" customWidth="1"/>
    <col min="5842" max="5842" width="10.7109375" style="16" customWidth="1"/>
    <col min="5843" max="5862" width="11.7109375" style="16"/>
    <col min="5863" max="5863" width="9.140625" style="16" customWidth="1"/>
    <col min="5864" max="5864" width="7.42578125" style="16" customWidth="1"/>
    <col min="5865" max="5865" width="8.85546875" style="16" customWidth="1"/>
    <col min="5866" max="5866" width="9.7109375" style="16" customWidth="1"/>
    <col min="5867" max="5867" width="9.42578125" style="16" customWidth="1"/>
    <col min="5868" max="5868" width="8.85546875" style="16" customWidth="1"/>
    <col min="5869" max="5870" width="10.28515625" style="16" customWidth="1"/>
    <col min="5871" max="5871" width="8.7109375" style="16" customWidth="1"/>
    <col min="5872" max="5872" width="9.28515625" style="16" customWidth="1"/>
    <col min="5873" max="5873" width="9.85546875" style="16" customWidth="1"/>
    <col min="5874" max="5874" width="12.42578125" style="16" customWidth="1"/>
    <col min="5875" max="5878" width="11.7109375" style="16"/>
    <col min="5879" max="5890" width="9.7109375" style="16" customWidth="1"/>
    <col min="5891" max="6090" width="11.7109375" style="16"/>
    <col min="6091" max="6091" width="5.140625" style="16" customWidth="1"/>
    <col min="6092" max="6092" width="35.140625" style="16" customWidth="1"/>
    <col min="6093" max="6093" width="9.28515625" style="16" customWidth="1"/>
    <col min="6094" max="6094" width="9.42578125" style="16" customWidth="1"/>
    <col min="6095" max="6095" width="9.140625" style="16" customWidth="1"/>
    <col min="6096" max="6096" width="6.7109375" style="16" customWidth="1"/>
    <col min="6097" max="6097" width="9.7109375" style="16" customWidth="1"/>
    <col min="6098" max="6098" width="10.7109375" style="16" customWidth="1"/>
    <col min="6099" max="6118" width="11.7109375" style="16"/>
    <col min="6119" max="6119" width="9.140625" style="16" customWidth="1"/>
    <col min="6120" max="6120" width="7.42578125" style="16" customWidth="1"/>
    <col min="6121" max="6121" width="8.85546875" style="16" customWidth="1"/>
    <col min="6122" max="6122" width="9.7109375" style="16" customWidth="1"/>
    <col min="6123" max="6123" width="9.42578125" style="16" customWidth="1"/>
    <col min="6124" max="6124" width="8.85546875" style="16" customWidth="1"/>
    <col min="6125" max="6126" width="10.28515625" style="16" customWidth="1"/>
    <col min="6127" max="6127" width="8.7109375" style="16" customWidth="1"/>
    <col min="6128" max="6128" width="9.28515625" style="16" customWidth="1"/>
    <col min="6129" max="6129" width="9.85546875" style="16" customWidth="1"/>
    <col min="6130" max="6130" width="12.42578125" style="16" customWidth="1"/>
    <col min="6131" max="6134" width="11.7109375" style="16"/>
    <col min="6135" max="6146" width="9.7109375" style="16" customWidth="1"/>
    <col min="6147" max="6346" width="11.7109375" style="16"/>
    <col min="6347" max="6347" width="5.140625" style="16" customWidth="1"/>
    <col min="6348" max="6348" width="35.140625" style="16" customWidth="1"/>
    <col min="6349" max="6349" width="9.28515625" style="16" customWidth="1"/>
    <col min="6350" max="6350" width="9.42578125" style="16" customWidth="1"/>
    <col min="6351" max="6351" width="9.140625" style="16" customWidth="1"/>
    <col min="6352" max="6352" width="6.7109375" style="16" customWidth="1"/>
    <col min="6353" max="6353" width="9.7109375" style="16" customWidth="1"/>
    <col min="6354" max="6354" width="10.7109375" style="16" customWidth="1"/>
    <col min="6355" max="6374" width="11.7109375" style="16"/>
    <col min="6375" max="6375" width="9.140625" style="16" customWidth="1"/>
    <col min="6376" max="6376" width="7.42578125" style="16" customWidth="1"/>
    <col min="6377" max="6377" width="8.85546875" style="16" customWidth="1"/>
    <col min="6378" max="6378" width="9.7109375" style="16" customWidth="1"/>
    <col min="6379" max="6379" width="9.42578125" style="16" customWidth="1"/>
    <col min="6380" max="6380" width="8.85546875" style="16" customWidth="1"/>
    <col min="6381" max="6382" width="10.28515625" style="16" customWidth="1"/>
    <col min="6383" max="6383" width="8.7109375" style="16" customWidth="1"/>
    <col min="6384" max="6384" width="9.28515625" style="16" customWidth="1"/>
    <col min="6385" max="6385" width="9.85546875" style="16" customWidth="1"/>
    <col min="6386" max="6386" width="12.42578125" style="16" customWidth="1"/>
    <col min="6387" max="6390" width="11.7109375" style="16"/>
    <col min="6391" max="6402" width="9.7109375" style="16" customWidth="1"/>
    <col min="6403" max="6602" width="11.7109375" style="16"/>
    <col min="6603" max="6603" width="5.140625" style="16" customWidth="1"/>
    <col min="6604" max="6604" width="35.140625" style="16" customWidth="1"/>
    <col min="6605" max="6605" width="9.28515625" style="16" customWidth="1"/>
    <col min="6606" max="6606" width="9.42578125" style="16" customWidth="1"/>
    <col min="6607" max="6607" width="9.140625" style="16" customWidth="1"/>
    <col min="6608" max="6608" width="6.7109375" style="16" customWidth="1"/>
    <col min="6609" max="6609" width="9.7109375" style="16" customWidth="1"/>
    <col min="6610" max="6610" width="10.7109375" style="16" customWidth="1"/>
    <col min="6611" max="6630" width="11.7109375" style="16"/>
    <col min="6631" max="6631" width="9.140625" style="16" customWidth="1"/>
    <col min="6632" max="6632" width="7.42578125" style="16" customWidth="1"/>
    <col min="6633" max="6633" width="8.85546875" style="16" customWidth="1"/>
    <col min="6634" max="6634" width="9.7109375" style="16" customWidth="1"/>
    <col min="6635" max="6635" width="9.42578125" style="16" customWidth="1"/>
    <col min="6636" max="6636" width="8.85546875" style="16" customWidth="1"/>
    <col min="6637" max="6638" width="10.28515625" style="16" customWidth="1"/>
    <col min="6639" max="6639" width="8.7109375" style="16" customWidth="1"/>
    <col min="6640" max="6640" width="9.28515625" style="16" customWidth="1"/>
    <col min="6641" max="6641" width="9.85546875" style="16" customWidth="1"/>
    <col min="6642" max="6642" width="12.42578125" style="16" customWidth="1"/>
    <col min="6643" max="6646" width="11.7109375" style="16"/>
    <col min="6647" max="6658" width="9.7109375" style="16" customWidth="1"/>
    <col min="6659" max="6858" width="11.7109375" style="16"/>
    <col min="6859" max="6859" width="5.140625" style="16" customWidth="1"/>
    <col min="6860" max="6860" width="35.140625" style="16" customWidth="1"/>
    <col min="6861" max="6861" width="9.28515625" style="16" customWidth="1"/>
    <col min="6862" max="6862" width="9.42578125" style="16" customWidth="1"/>
    <col min="6863" max="6863" width="9.140625" style="16" customWidth="1"/>
    <col min="6864" max="6864" width="6.7109375" style="16" customWidth="1"/>
    <col min="6865" max="6865" width="9.7109375" style="16" customWidth="1"/>
    <col min="6866" max="6866" width="10.7109375" style="16" customWidth="1"/>
    <col min="6867" max="6886" width="11.7109375" style="16"/>
    <col min="6887" max="6887" width="9.140625" style="16" customWidth="1"/>
    <col min="6888" max="6888" width="7.42578125" style="16" customWidth="1"/>
    <col min="6889" max="6889" width="8.85546875" style="16" customWidth="1"/>
    <col min="6890" max="6890" width="9.7109375" style="16" customWidth="1"/>
    <col min="6891" max="6891" width="9.42578125" style="16" customWidth="1"/>
    <col min="6892" max="6892" width="8.85546875" style="16" customWidth="1"/>
    <col min="6893" max="6894" width="10.28515625" style="16" customWidth="1"/>
    <col min="6895" max="6895" width="8.7109375" style="16" customWidth="1"/>
    <col min="6896" max="6896" width="9.28515625" style="16" customWidth="1"/>
    <col min="6897" max="6897" width="9.85546875" style="16" customWidth="1"/>
    <col min="6898" max="6898" width="12.42578125" style="16" customWidth="1"/>
    <col min="6899" max="6902" width="11.7109375" style="16"/>
    <col min="6903" max="6914" width="9.7109375" style="16" customWidth="1"/>
    <col min="6915" max="7114" width="11.7109375" style="16"/>
    <col min="7115" max="7115" width="5.140625" style="16" customWidth="1"/>
    <col min="7116" max="7116" width="35.140625" style="16" customWidth="1"/>
    <col min="7117" max="7117" width="9.28515625" style="16" customWidth="1"/>
    <col min="7118" max="7118" width="9.42578125" style="16" customWidth="1"/>
    <col min="7119" max="7119" width="9.140625" style="16" customWidth="1"/>
    <col min="7120" max="7120" width="6.7109375" style="16" customWidth="1"/>
    <col min="7121" max="7121" width="9.7109375" style="16" customWidth="1"/>
    <col min="7122" max="7122" width="10.7109375" style="16" customWidth="1"/>
    <col min="7123" max="7142" width="11.7109375" style="16"/>
    <col min="7143" max="7143" width="9.140625" style="16" customWidth="1"/>
    <col min="7144" max="7144" width="7.42578125" style="16" customWidth="1"/>
    <col min="7145" max="7145" width="8.85546875" style="16" customWidth="1"/>
    <col min="7146" max="7146" width="9.7109375" style="16" customWidth="1"/>
    <col min="7147" max="7147" width="9.42578125" style="16" customWidth="1"/>
    <col min="7148" max="7148" width="8.85546875" style="16" customWidth="1"/>
    <col min="7149" max="7150" width="10.28515625" style="16" customWidth="1"/>
    <col min="7151" max="7151" width="8.7109375" style="16" customWidth="1"/>
    <col min="7152" max="7152" width="9.28515625" style="16" customWidth="1"/>
    <col min="7153" max="7153" width="9.85546875" style="16" customWidth="1"/>
    <col min="7154" max="7154" width="12.42578125" style="16" customWidth="1"/>
    <col min="7155" max="7158" width="11.7109375" style="16"/>
    <col min="7159" max="7170" width="9.7109375" style="16" customWidth="1"/>
    <col min="7171" max="7370" width="11.7109375" style="16"/>
    <col min="7371" max="7371" width="5.140625" style="16" customWidth="1"/>
    <col min="7372" max="7372" width="35.140625" style="16" customWidth="1"/>
    <col min="7373" max="7373" width="9.28515625" style="16" customWidth="1"/>
    <col min="7374" max="7374" width="9.42578125" style="16" customWidth="1"/>
    <col min="7375" max="7375" width="9.140625" style="16" customWidth="1"/>
    <col min="7376" max="7376" width="6.7109375" style="16" customWidth="1"/>
    <col min="7377" max="7377" width="9.7109375" style="16" customWidth="1"/>
    <col min="7378" max="7378" width="10.7109375" style="16" customWidth="1"/>
    <col min="7379" max="7398" width="11.7109375" style="16"/>
    <col min="7399" max="7399" width="9.140625" style="16" customWidth="1"/>
    <col min="7400" max="7400" width="7.42578125" style="16" customWidth="1"/>
    <col min="7401" max="7401" width="8.85546875" style="16" customWidth="1"/>
    <col min="7402" max="7402" width="9.7109375" style="16" customWidth="1"/>
    <col min="7403" max="7403" width="9.42578125" style="16" customWidth="1"/>
    <col min="7404" max="7404" width="8.85546875" style="16" customWidth="1"/>
    <col min="7405" max="7406" width="10.28515625" style="16" customWidth="1"/>
    <col min="7407" max="7407" width="8.7109375" style="16" customWidth="1"/>
    <col min="7408" max="7408" width="9.28515625" style="16" customWidth="1"/>
    <col min="7409" max="7409" width="9.85546875" style="16" customWidth="1"/>
    <col min="7410" max="7410" width="12.42578125" style="16" customWidth="1"/>
    <col min="7411" max="7414" width="11.7109375" style="16"/>
    <col min="7415" max="7426" width="9.7109375" style="16" customWidth="1"/>
    <col min="7427" max="7626" width="11.7109375" style="16"/>
    <col min="7627" max="7627" width="5.140625" style="16" customWidth="1"/>
    <col min="7628" max="7628" width="35.140625" style="16" customWidth="1"/>
    <col min="7629" max="7629" width="9.28515625" style="16" customWidth="1"/>
    <col min="7630" max="7630" width="9.42578125" style="16" customWidth="1"/>
    <col min="7631" max="7631" width="9.140625" style="16" customWidth="1"/>
    <col min="7632" max="7632" width="6.7109375" style="16" customWidth="1"/>
    <col min="7633" max="7633" width="9.7109375" style="16" customWidth="1"/>
    <col min="7634" max="7634" width="10.7109375" style="16" customWidth="1"/>
    <col min="7635" max="7654" width="11.7109375" style="16"/>
    <col min="7655" max="7655" width="9.140625" style="16" customWidth="1"/>
    <col min="7656" max="7656" width="7.42578125" style="16" customWidth="1"/>
    <col min="7657" max="7657" width="8.85546875" style="16" customWidth="1"/>
    <col min="7658" max="7658" width="9.7109375" style="16" customWidth="1"/>
    <col min="7659" max="7659" width="9.42578125" style="16" customWidth="1"/>
    <col min="7660" max="7660" width="8.85546875" style="16" customWidth="1"/>
    <col min="7661" max="7662" width="10.28515625" style="16" customWidth="1"/>
    <col min="7663" max="7663" width="8.7109375" style="16" customWidth="1"/>
    <col min="7664" max="7664" width="9.28515625" style="16" customWidth="1"/>
    <col min="7665" max="7665" width="9.85546875" style="16" customWidth="1"/>
    <col min="7666" max="7666" width="12.42578125" style="16" customWidth="1"/>
    <col min="7667" max="7670" width="11.7109375" style="16"/>
    <col min="7671" max="7682" width="9.7109375" style="16" customWidth="1"/>
    <col min="7683" max="7882" width="11.7109375" style="16"/>
    <col min="7883" max="7883" width="5.140625" style="16" customWidth="1"/>
    <col min="7884" max="7884" width="35.140625" style="16" customWidth="1"/>
    <col min="7885" max="7885" width="9.28515625" style="16" customWidth="1"/>
    <col min="7886" max="7886" width="9.42578125" style="16" customWidth="1"/>
    <col min="7887" max="7887" width="9.140625" style="16" customWidth="1"/>
    <col min="7888" max="7888" width="6.7109375" style="16" customWidth="1"/>
    <col min="7889" max="7889" width="9.7109375" style="16" customWidth="1"/>
    <col min="7890" max="7890" width="10.7109375" style="16" customWidth="1"/>
    <col min="7891" max="7910" width="11.7109375" style="16"/>
    <col min="7911" max="7911" width="9.140625" style="16" customWidth="1"/>
    <col min="7912" max="7912" width="7.42578125" style="16" customWidth="1"/>
    <col min="7913" max="7913" width="8.85546875" style="16" customWidth="1"/>
    <col min="7914" max="7914" width="9.7109375" style="16" customWidth="1"/>
    <col min="7915" max="7915" width="9.42578125" style="16" customWidth="1"/>
    <col min="7916" max="7916" width="8.85546875" style="16" customWidth="1"/>
    <col min="7917" max="7918" width="10.28515625" style="16" customWidth="1"/>
    <col min="7919" max="7919" width="8.7109375" style="16" customWidth="1"/>
    <col min="7920" max="7920" width="9.28515625" style="16" customWidth="1"/>
    <col min="7921" max="7921" width="9.85546875" style="16" customWidth="1"/>
    <col min="7922" max="7922" width="12.42578125" style="16" customWidth="1"/>
    <col min="7923" max="7926" width="11.7109375" style="16"/>
    <col min="7927" max="7938" width="9.7109375" style="16" customWidth="1"/>
    <col min="7939" max="8138" width="11.7109375" style="16"/>
    <col min="8139" max="8139" width="5.140625" style="16" customWidth="1"/>
    <col min="8140" max="8140" width="35.140625" style="16" customWidth="1"/>
    <col min="8141" max="8141" width="9.28515625" style="16" customWidth="1"/>
    <col min="8142" max="8142" width="9.42578125" style="16" customWidth="1"/>
    <col min="8143" max="8143" width="9.140625" style="16" customWidth="1"/>
    <col min="8144" max="8144" width="6.7109375" style="16" customWidth="1"/>
    <col min="8145" max="8145" width="9.7109375" style="16" customWidth="1"/>
    <col min="8146" max="8146" width="10.7109375" style="16" customWidth="1"/>
    <col min="8147" max="8166" width="11.7109375" style="16"/>
    <col min="8167" max="8167" width="9.140625" style="16" customWidth="1"/>
    <col min="8168" max="8168" width="7.42578125" style="16" customWidth="1"/>
    <col min="8169" max="8169" width="8.85546875" style="16" customWidth="1"/>
    <col min="8170" max="8170" width="9.7109375" style="16" customWidth="1"/>
    <col min="8171" max="8171" width="9.42578125" style="16" customWidth="1"/>
    <col min="8172" max="8172" width="8.85546875" style="16" customWidth="1"/>
    <col min="8173" max="8174" width="10.28515625" style="16" customWidth="1"/>
    <col min="8175" max="8175" width="8.7109375" style="16" customWidth="1"/>
    <col min="8176" max="8176" width="9.28515625" style="16" customWidth="1"/>
    <col min="8177" max="8177" width="9.85546875" style="16" customWidth="1"/>
    <col min="8178" max="8178" width="12.42578125" style="16" customWidth="1"/>
    <col min="8179" max="8182" width="11.7109375" style="16"/>
    <col min="8183" max="8194" width="9.7109375" style="16" customWidth="1"/>
    <col min="8195" max="8394" width="11.7109375" style="16"/>
    <col min="8395" max="8395" width="5.140625" style="16" customWidth="1"/>
    <col min="8396" max="8396" width="35.140625" style="16" customWidth="1"/>
    <col min="8397" max="8397" width="9.28515625" style="16" customWidth="1"/>
    <col min="8398" max="8398" width="9.42578125" style="16" customWidth="1"/>
    <col min="8399" max="8399" width="9.140625" style="16" customWidth="1"/>
    <col min="8400" max="8400" width="6.7109375" style="16" customWidth="1"/>
    <col min="8401" max="8401" width="9.7109375" style="16" customWidth="1"/>
    <col min="8402" max="8402" width="10.7109375" style="16" customWidth="1"/>
    <col min="8403" max="8422" width="11.7109375" style="16"/>
    <col min="8423" max="8423" width="9.140625" style="16" customWidth="1"/>
    <col min="8424" max="8424" width="7.42578125" style="16" customWidth="1"/>
    <col min="8425" max="8425" width="8.85546875" style="16" customWidth="1"/>
    <col min="8426" max="8426" width="9.7109375" style="16" customWidth="1"/>
    <col min="8427" max="8427" width="9.42578125" style="16" customWidth="1"/>
    <col min="8428" max="8428" width="8.85546875" style="16" customWidth="1"/>
    <col min="8429" max="8430" width="10.28515625" style="16" customWidth="1"/>
    <col min="8431" max="8431" width="8.7109375" style="16" customWidth="1"/>
    <col min="8432" max="8432" width="9.28515625" style="16" customWidth="1"/>
    <col min="8433" max="8433" width="9.85546875" style="16" customWidth="1"/>
    <col min="8434" max="8434" width="12.42578125" style="16" customWidth="1"/>
    <col min="8435" max="8438" width="11.7109375" style="16"/>
    <col min="8439" max="8450" width="9.7109375" style="16" customWidth="1"/>
    <col min="8451" max="8650" width="11.7109375" style="16"/>
    <col min="8651" max="8651" width="5.140625" style="16" customWidth="1"/>
    <col min="8652" max="8652" width="35.140625" style="16" customWidth="1"/>
    <col min="8653" max="8653" width="9.28515625" style="16" customWidth="1"/>
    <col min="8654" max="8654" width="9.42578125" style="16" customWidth="1"/>
    <col min="8655" max="8655" width="9.140625" style="16" customWidth="1"/>
    <col min="8656" max="8656" width="6.7109375" style="16" customWidth="1"/>
    <col min="8657" max="8657" width="9.7109375" style="16" customWidth="1"/>
    <col min="8658" max="8658" width="10.7109375" style="16" customWidth="1"/>
    <col min="8659" max="8678" width="11.7109375" style="16"/>
    <col min="8679" max="8679" width="9.140625" style="16" customWidth="1"/>
    <col min="8680" max="8680" width="7.42578125" style="16" customWidth="1"/>
    <col min="8681" max="8681" width="8.85546875" style="16" customWidth="1"/>
    <col min="8682" max="8682" width="9.7109375" style="16" customWidth="1"/>
    <col min="8683" max="8683" width="9.42578125" style="16" customWidth="1"/>
    <col min="8684" max="8684" width="8.85546875" style="16" customWidth="1"/>
    <col min="8685" max="8686" width="10.28515625" style="16" customWidth="1"/>
    <col min="8687" max="8687" width="8.7109375" style="16" customWidth="1"/>
    <col min="8688" max="8688" width="9.28515625" style="16" customWidth="1"/>
    <col min="8689" max="8689" width="9.85546875" style="16" customWidth="1"/>
    <col min="8690" max="8690" width="12.42578125" style="16" customWidth="1"/>
    <col min="8691" max="8694" width="11.7109375" style="16"/>
    <col min="8695" max="8706" width="9.7109375" style="16" customWidth="1"/>
    <col min="8707" max="8906" width="11.7109375" style="16"/>
    <col min="8907" max="8907" width="5.140625" style="16" customWidth="1"/>
    <col min="8908" max="8908" width="35.140625" style="16" customWidth="1"/>
    <col min="8909" max="8909" width="9.28515625" style="16" customWidth="1"/>
    <col min="8910" max="8910" width="9.42578125" style="16" customWidth="1"/>
    <col min="8911" max="8911" width="9.140625" style="16" customWidth="1"/>
    <col min="8912" max="8912" width="6.7109375" style="16" customWidth="1"/>
    <col min="8913" max="8913" width="9.7109375" style="16" customWidth="1"/>
    <col min="8914" max="8914" width="10.7109375" style="16" customWidth="1"/>
    <col min="8915" max="8934" width="11.7109375" style="16"/>
    <col min="8935" max="8935" width="9.140625" style="16" customWidth="1"/>
    <col min="8936" max="8936" width="7.42578125" style="16" customWidth="1"/>
    <col min="8937" max="8937" width="8.85546875" style="16" customWidth="1"/>
    <col min="8938" max="8938" width="9.7109375" style="16" customWidth="1"/>
    <col min="8939" max="8939" width="9.42578125" style="16" customWidth="1"/>
    <col min="8940" max="8940" width="8.85546875" style="16" customWidth="1"/>
    <col min="8941" max="8942" width="10.28515625" style="16" customWidth="1"/>
    <col min="8943" max="8943" width="8.7109375" style="16" customWidth="1"/>
    <col min="8944" max="8944" width="9.28515625" style="16" customWidth="1"/>
    <col min="8945" max="8945" width="9.85546875" style="16" customWidth="1"/>
    <col min="8946" max="8946" width="12.42578125" style="16" customWidth="1"/>
    <col min="8947" max="8950" width="11.7109375" style="16"/>
    <col min="8951" max="8962" width="9.7109375" style="16" customWidth="1"/>
    <col min="8963" max="9162" width="11.7109375" style="16"/>
    <col min="9163" max="9163" width="5.140625" style="16" customWidth="1"/>
    <col min="9164" max="9164" width="35.140625" style="16" customWidth="1"/>
    <col min="9165" max="9165" width="9.28515625" style="16" customWidth="1"/>
    <col min="9166" max="9166" width="9.42578125" style="16" customWidth="1"/>
    <col min="9167" max="9167" width="9.140625" style="16" customWidth="1"/>
    <col min="9168" max="9168" width="6.7109375" style="16" customWidth="1"/>
    <col min="9169" max="9169" width="9.7109375" style="16" customWidth="1"/>
    <col min="9170" max="9170" width="10.7109375" style="16" customWidth="1"/>
    <col min="9171" max="9190" width="11.7109375" style="16"/>
    <col min="9191" max="9191" width="9.140625" style="16" customWidth="1"/>
    <col min="9192" max="9192" width="7.42578125" style="16" customWidth="1"/>
    <col min="9193" max="9193" width="8.85546875" style="16" customWidth="1"/>
    <col min="9194" max="9194" width="9.7109375" style="16" customWidth="1"/>
    <col min="9195" max="9195" width="9.42578125" style="16" customWidth="1"/>
    <col min="9196" max="9196" width="8.85546875" style="16" customWidth="1"/>
    <col min="9197" max="9198" width="10.28515625" style="16" customWidth="1"/>
    <col min="9199" max="9199" width="8.7109375" style="16" customWidth="1"/>
    <col min="9200" max="9200" width="9.28515625" style="16" customWidth="1"/>
    <col min="9201" max="9201" width="9.85546875" style="16" customWidth="1"/>
    <col min="9202" max="9202" width="12.42578125" style="16" customWidth="1"/>
    <col min="9203" max="9206" width="11.7109375" style="16"/>
    <col min="9207" max="9218" width="9.7109375" style="16" customWidth="1"/>
    <col min="9219" max="9418" width="11.7109375" style="16"/>
    <col min="9419" max="9419" width="5.140625" style="16" customWidth="1"/>
    <col min="9420" max="9420" width="35.140625" style="16" customWidth="1"/>
    <col min="9421" max="9421" width="9.28515625" style="16" customWidth="1"/>
    <col min="9422" max="9422" width="9.42578125" style="16" customWidth="1"/>
    <col min="9423" max="9423" width="9.140625" style="16" customWidth="1"/>
    <col min="9424" max="9424" width="6.7109375" style="16" customWidth="1"/>
    <col min="9425" max="9425" width="9.7109375" style="16" customWidth="1"/>
    <col min="9426" max="9426" width="10.7109375" style="16" customWidth="1"/>
    <col min="9427" max="9446" width="11.7109375" style="16"/>
    <col min="9447" max="9447" width="9.140625" style="16" customWidth="1"/>
    <col min="9448" max="9448" width="7.42578125" style="16" customWidth="1"/>
    <col min="9449" max="9449" width="8.85546875" style="16" customWidth="1"/>
    <col min="9450" max="9450" width="9.7109375" style="16" customWidth="1"/>
    <col min="9451" max="9451" width="9.42578125" style="16" customWidth="1"/>
    <col min="9452" max="9452" width="8.85546875" style="16" customWidth="1"/>
    <col min="9453" max="9454" width="10.28515625" style="16" customWidth="1"/>
    <col min="9455" max="9455" width="8.7109375" style="16" customWidth="1"/>
    <col min="9456" max="9456" width="9.28515625" style="16" customWidth="1"/>
    <col min="9457" max="9457" width="9.85546875" style="16" customWidth="1"/>
    <col min="9458" max="9458" width="12.42578125" style="16" customWidth="1"/>
    <col min="9459" max="9462" width="11.7109375" style="16"/>
    <col min="9463" max="9474" width="9.7109375" style="16" customWidth="1"/>
    <col min="9475" max="9674" width="11.7109375" style="16"/>
    <col min="9675" max="9675" width="5.140625" style="16" customWidth="1"/>
    <col min="9676" max="9676" width="35.140625" style="16" customWidth="1"/>
    <col min="9677" max="9677" width="9.28515625" style="16" customWidth="1"/>
    <col min="9678" max="9678" width="9.42578125" style="16" customWidth="1"/>
    <col min="9679" max="9679" width="9.140625" style="16" customWidth="1"/>
    <col min="9680" max="9680" width="6.7109375" style="16" customWidth="1"/>
    <col min="9681" max="9681" width="9.7109375" style="16" customWidth="1"/>
    <col min="9682" max="9682" width="10.7109375" style="16" customWidth="1"/>
    <col min="9683" max="9702" width="11.7109375" style="16"/>
    <col min="9703" max="9703" width="9.140625" style="16" customWidth="1"/>
    <col min="9704" max="9704" width="7.42578125" style="16" customWidth="1"/>
    <col min="9705" max="9705" width="8.85546875" style="16" customWidth="1"/>
    <col min="9706" max="9706" width="9.7109375" style="16" customWidth="1"/>
    <col min="9707" max="9707" width="9.42578125" style="16" customWidth="1"/>
    <col min="9708" max="9708" width="8.85546875" style="16" customWidth="1"/>
    <col min="9709" max="9710" width="10.28515625" style="16" customWidth="1"/>
    <col min="9711" max="9711" width="8.7109375" style="16" customWidth="1"/>
    <col min="9712" max="9712" width="9.28515625" style="16" customWidth="1"/>
    <col min="9713" max="9713" width="9.85546875" style="16" customWidth="1"/>
    <col min="9714" max="9714" width="12.42578125" style="16" customWidth="1"/>
    <col min="9715" max="9718" width="11.7109375" style="16"/>
    <col min="9719" max="9730" width="9.7109375" style="16" customWidth="1"/>
    <col min="9731" max="9930" width="11.7109375" style="16"/>
    <col min="9931" max="9931" width="5.140625" style="16" customWidth="1"/>
    <col min="9932" max="9932" width="35.140625" style="16" customWidth="1"/>
    <col min="9933" max="9933" width="9.28515625" style="16" customWidth="1"/>
    <col min="9934" max="9934" width="9.42578125" style="16" customWidth="1"/>
    <col min="9935" max="9935" width="9.140625" style="16" customWidth="1"/>
    <col min="9936" max="9936" width="6.7109375" style="16" customWidth="1"/>
    <col min="9937" max="9937" width="9.7109375" style="16" customWidth="1"/>
    <col min="9938" max="9938" width="10.7109375" style="16" customWidth="1"/>
    <col min="9939" max="9958" width="11.7109375" style="16"/>
    <col min="9959" max="9959" width="9.140625" style="16" customWidth="1"/>
    <col min="9960" max="9960" width="7.42578125" style="16" customWidth="1"/>
    <col min="9961" max="9961" width="8.85546875" style="16" customWidth="1"/>
    <col min="9962" max="9962" width="9.7109375" style="16" customWidth="1"/>
    <col min="9963" max="9963" width="9.42578125" style="16" customWidth="1"/>
    <col min="9964" max="9964" width="8.85546875" style="16" customWidth="1"/>
    <col min="9965" max="9966" width="10.28515625" style="16" customWidth="1"/>
    <col min="9967" max="9967" width="8.7109375" style="16" customWidth="1"/>
    <col min="9968" max="9968" width="9.28515625" style="16" customWidth="1"/>
    <col min="9969" max="9969" width="9.85546875" style="16" customWidth="1"/>
    <col min="9970" max="9970" width="12.42578125" style="16" customWidth="1"/>
    <col min="9971" max="9974" width="11.7109375" style="16"/>
    <col min="9975" max="9986" width="9.7109375" style="16" customWidth="1"/>
    <col min="9987" max="10186" width="11.7109375" style="16"/>
    <col min="10187" max="10187" width="5.140625" style="16" customWidth="1"/>
    <col min="10188" max="10188" width="35.140625" style="16" customWidth="1"/>
    <col min="10189" max="10189" width="9.28515625" style="16" customWidth="1"/>
    <col min="10190" max="10190" width="9.42578125" style="16" customWidth="1"/>
    <col min="10191" max="10191" width="9.140625" style="16" customWidth="1"/>
    <col min="10192" max="10192" width="6.7109375" style="16" customWidth="1"/>
    <col min="10193" max="10193" width="9.7109375" style="16" customWidth="1"/>
    <col min="10194" max="10194" width="10.7109375" style="16" customWidth="1"/>
    <col min="10195" max="10214" width="11.7109375" style="16"/>
    <col min="10215" max="10215" width="9.140625" style="16" customWidth="1"/>
    <col min="10216" max="10216" width="7.42578125" style="16" customWidth="1"/>
    <col min="10217" max="10217" width="8.85546875" style="16" customWidth="1"/>
    <col min="10218" max="10218" width="9.7109375" style="16" customWidth="1"/>
    <col min="10219" max="10219" width="9.42578125" style="16" customWidth="1"/>
    <col min="10220" max="10220" width="8.85546875" style="16" customWidth="1"/>
    <col min="10221" max="10222" width="10.28515625" style="16" customWidth="1"/>
    <col min="10223" max="10223" width="8.7109375" style="16" customWidth="1"/>
    <col min="10224" max="10224" width="9.28515625" style="16" customWidth="1"/>
    <col min="10225" max="10225" width="9.85546875" style="16" customWidth="1"/>
    <col min="10226" max="10226" width="12.42578125" style="16" customWidth="1"/>
    <col min="10227" max="10230" width="11.7109375" style="16"/>
    <col min="10231" max="10242" width="9.7109375" style="16" customWidth="1"/>
    <col min="10243" max="10442" width="11.7109375" style="16"/>
    <col min="10443" max="10443" width="5.140625" style="16" customWidth="1"/>
    <col min="10444" max="10444" width="35.140625" style="16" customWidth="1"/>
    <col min="10445" max="10445" width="9.28515625" style="16" customWidth="1"/>
    <col min="10446" max="10446" width="9.42578125" style="16" customWidth="1"/>
    <col min="10447" max="10447" width="9.140625" style="16" customWidth="1"/>
    <col min="10448" max="10448" width="6.7109375" style="16" customWidth="1"/>
    <col min="10449" max="10449" width="9.7109375" style="16" customWidth="1"/>
    <col min="10450" max="10450" width="10.7109375" style="16" customWidth="1"/>
    <col min="10451" max="10470" width="11.7109375" style="16"/>
    <col min="10471" max="10471" width="9.140625" style="16" customWidth="1"/>
    <col min="10472" max="10472" width="7.42578125" style="16" customWidth="1"/>
    <col min="10473" max="10473" width="8.85546875" style="16" customWidth="1"/>
    <col min="10474" max="10474" width="9.7109375" style="16" customWidth="1"/>
    <col min="10475" max="10475" width="9.42578125" style="16" customWidth="1"/>
    <col min="10476" max="10476" width="8.85546875" style="16" customWidth="1"/>
    <col min="10477" max="10478" width="10.28515625" style="16" customWidth="1"/>
    <col min="10479" max="10479" width="8.7109375" style="16" customWidth="1"/>
    <col min="10480" max="10480" width="9.28515625" style="16" customWidth="1"/>
    <col min="10481" max="10481" width="9.85546875" style="16" customWidth="1"/>
    <col min="10482" max="10482" width="12.42578125" style="16" customWidth="1"/>
    <col min="10483" max="10486" width="11.7109375" style="16"/>
    <col min="10487" max="10498" width="9.7109375" style="16" customWidth="1"/>
    <col min="10499" max="10698" width="11.7109375" style="16"/>
    <col min="10699" max="10699" width="5.140625" style="16" customWidth="1"/>
    <col min="10700" max="10700" width="35.140625" style="16" customWidth="1"/>
    <col min="10701" max="10701" width="9.28515625" style="16" customWidth="1"/>
    <col min="10702" max="10702" width="9.42578125" style="16" customWidth="1"/>
    <col min="10703" max="10703" width="9.140625" style="16" customWidth="1"/>
    <col min="10704" max="10704" width="6.7109375" style="16" customWidth="1"/>
    <col min="10705" max="10705" width="9.7109375" style="16" customWidth="1"/>
    <col min="10706" max="10706" width="10.7109375" style="16" customWidth="1"/>
    <col min="10707" max="10726" width="11.7109375" style="16"/>
    <col min="10727" max="10727" width="9.140625" style="16" customWidth="1"/>
    <col min="10728" max="10728" width="7.42578125" style="16" customWidth="1"/>
    <col min="10729" max="10729" width="8.85546875" style="16" customWidth="1"/>
    <col min="10730" max="10730" width="9.7109375" style="16" customWidth="1"/>
    <col min="10731" max="10731" width="9.42578125" style="16" customWidth="1"/>
    <col min="10732" max="10732" width="8.85546875" style="16" customWidth="1"/>
    <col min="10733" max="10734" width="10.28515625" style="16" customWidth="1"/>
    <col min="10735" max="10735" width="8.7109375" style="16" customWidth="1"/>
    <col min="10736" max="10736" width="9.28515625" style="16" customWidth="1"/>
    <col min="10737" max="10737" width="9.85546875" style="16" customWidth="1"/>
    <col min="10738" max="10738" width="12.42578125" style="16" customWidth="1"/>
    <col min="10739" max="10742" width="11.7109375" style="16"/>
    <col min="10743" max="10754" width="9.7109375" style="16" customWidth="1"/>
    <col min="10755" max="10954" width="11.7109375" style="16"/>
    <col min="10955" max="10955" width="5.140625" style="16" customWidth="1"/>
    <col min="10956" max="10956" width="35.140625" style="16" customWidth="1"/>
    <col min="10957" max="10957" width="9.28515625" style="16" customWidth="1"/>
    <col min="10958" max="10958" width="9.42578125" style="16" customWidth="1"/>
    <col min="10959" max="10959" width="9.140625" style="16" customWidth="1"/>
    <col min="10960" max="10960" width="6.7109375" style="16" customWidth="1"/>
    <col min="10961" max="10961" width="9.7109375" style="16" customWidth="1"/>
    <col min="10962" max="10962" width="10.7109375" style="16" customWidth="1"/>
    <col min="10963" max="10982" width="11.7109375" style="16"/>
    <col min="10983" max="10983" width="9.140625" style="16" customWidth="1"/>
    <col min="10984" max="10984" width="7.42578125" style="16" customWidth="1"/>
    <col min="10985" max="10985" width="8.85546875" style="16" customWidth="1"/>
    <col min="10986" max="10986" width="9.7109375" style="16" customWidth="1"/>
    <col min="10987" max="10987" width="9.42578125" style="16" customWidth="1"/>
    <col min="10988" max="10988" width="8.85546875" style="16" customWidth="1"/>
    <col min="10989" max="10990" width="10.28515625" style="16" customWidth="1"/>
    <col min="10991" max="10991" width="8.7109375" style="16" customWidth="1"/>
    <col min="10992" max="10992" width="9.28515625" style="16" customWidth="1"/>
    <col min="10993" max="10993" width="9.85546875" style="16" customWidth="1"/>
    <col min="10994" max="10994" width="12.42578125" style="16" customWidth="1"/>
    <col min="10995" max="10998" width="11.7109375" style="16"/>
    <col min="10999" max="11010" width="9.7109375" style="16" customWidth="1"/>
    <col min="11011" max="11210" width="11.7109375" style="16"/>
    <col min="11211" max="11211" width="5.140625" style="16" customWidth="1"/>
    <col min="11212" max="11212" width="35.140625" style="16" customWidth="1"/>
    <col min="11213" max="11213" width="9.28515625" style="16" customWidth="1"/>
    <col min="11214" max="11214" width="9.42578125" style="16" customWidth="1"/>
    <col min="11215" max="11215" width="9.140625" style="16" customWidth="1"/>
    <col min="11216" max="11216" width="6.7109375" style="16" customWidth="1"/>
    <col min="11217" max="11217" width="9.7109375" style="16" customWidth="1"/>
    <col min="11218" max="11218" width="10.7109375" style="16" customWidth="1"/>
    <col min="11219" max="11238" width="11.7109375" style="16"/>
    <col min="11239" max="11239" width="9.140625" style="16" customWidth="1"/>
    <col min="11240" max="11240" width="7.42578125" style="16" customWidth="1"/>
    <col min="11241" max="11241" width="8.85546875" style="16" customWidth="1"/>
    <col min="11242" max="11242" width="9.7109375" style="16" customWidth="1"/>
    <col min="11243" max="11243" width="9.42578125" style="16" customWidth="1"/>
    <col min="11244" max="11244" width="8.85546875" style="16" customWidth="1"/>
    <col min="11245" max="11246" width="10.28515625" style="16" customWidth="1"/>
    <col min="11247" max="11247" width="8.7109375" style="16" customWidth="1"/>
    <col min="11248" max="11248" width="9.28515625" style="16" customWidth="1"/>
    <col min="11249" max="11249" width="9.85546875" style="16" customWidth="1"/>
    <col min="11250" max="11250" width="12.42578125" style="16" customWidth="1"/>
    <col min="11251" max="11254" width="11.7109375" style="16"/>
    <col min="11255" max="11266" width="9.7109375" style="16" customWidth="1"/>
    <col min="11267" max="11466" width="11.7109375" style="16"/>
    <col min="11467" max="11467" width="5.140625" style="16" customWidth="1"/>
    <col min="11468" max="11468" width="35.140625" style="16" customWidth="1"/>
    <col min="11469" max="11469" width="9.28515625" style="16" customWidth="1"/>
    <col min="11470" max="11470" width="9.42578125" style="16" customWidth="1"/>
    <col min="11471" max="11471" width="9.140625" style="16" customWidth="1"/>
    <col min="11472" max="11472" width="6.7109375" style="16" customWidth="1"/>
    <col min="11473" max="11473" width="9.7109375" style="16" customWidth="1"/>
    <col min="11474" max="11474" width="10.7109375" style="16" customWidth="1"/>
    <col min="11475" max="11494" width="11.7109375" style="16"/>
    <col min="11495" max="11495" width="9.140625" style="16" customWidth="1"/>
    <col min="11496" max="11496" width="7.42578125" style="16" customWidth="1"/>
    <col min="11497" max="11497" width="8.85546875" style="16" customWidth="1"/>
    <col min="11498" max="11498" width="9.7109375" style="16" customWidth="1"/>
    <col min="11499" max="11499" width="9.42578125" style="16" customWidth="1"/>
    <col min="11500" max="11500" width="8.85546875" style="16" customWidth="1"/>
    <col min="11501" max="11502" width="10.28515625" style="16" customWidth="1"/>
    <col min="11503" max="11503" width="8.7109375" style="16" customWidth="1"/>
    <col min="11504" max="11504" width="9.28515625" style="16" customWidth="1"/>
    <col min="11505" max="11505" width="9.85546875" style="16" customWidth="1"/>
    <col min="11506" max="11506" width="12.42578125" style="16" customWidth="1"/>
    <col min="11507" max="11510" width="11.7109375" style="16"/>
    <col min="11511" max="11522" width="9.7109375" style="16" customWidth="1"/>
    <col min="11523" max="11722" width="11.7109375" style="16"/>
    <col min="11723" max="11723" width="5.140625" style="16" customWidth="1"/>
    <col min="11724" max="11724" width="35.140625" style="16" customWidth="1"/>
    <col min="11725" max="11725" width="9.28515625" style="16" customWidth="1"/>
    <col min="11726" max="11726" width="9.42578125" style="16" customWidth="1"/>
    <col min="11727" max="11727" width="9.140625" style="16" customWidth="1"/>
    <col min="11728" max="11728" width="6.7109375" style="16" customWidth="1"/>
    <col min="11729" max="11729" width="9.7109375" style="16" customWidth="1"/>
    <col min="11730" max="11730" width="10.7109375" style="16" customWidth="1"/>
    <col min="11731" max="11750" width="11.7109375" style="16"/>
    <col min="11751" max="11751" width="9.140625" style="16" customWidth="1"/>
    <col min="11752" max="11752" width="7.42578125" style="16" customWidth="1"/>
    <col min="11753" max="11753" width="8.85546875" style="16" customWidth="1"/>
    <col min="11754" max="11754" width="9.7109375" style="16" customWidth="1"/>
    <col min="11755" max="11755" width="9.42578125" style="16" customWidth="1"/>
    <col min="11756" max="11756" width="8.85546875" style="16" customWidth="1"/>
    <col min="11757" max="11758" width="10.28515625" style="16" customWidth="1"/>
    <col min="11759" max="11759" width="8.7109375" style="16" customWidth="1"/>
    <col min="11760" max="11760" width="9.28515625" style="16" customWidth="1"/>
    <col min="11761" max="11761" width="9.85546875" style="16" customWidth="1"/>
    <col min="11762" max="11762" width="12.42578125" style="16" customWidth="1"/>
    <col min="11763" max="11766" width="11.7109375" style="16"/>
    <col min="11767" max="11778" width="9.7109375" style="16" customWidth="1"/>
    <col min="11779" max="11978" width="11.7109375" style="16"/>
    <col min="11979" max="11979" width="5.140625" style="16" customWidth="1"/>
    <col min="11980" max="11980" width="35.140625" style="16" customWidth="1"/>
    <col min="11981" max="11981" width="9.28515625" style="16" customWidth="1"/>
    <col min="11982" max="11982" width="9.42578125" style="16" customWidth="1"/>
    <col min="11983" max="11983" width="9.140625" style="16" customWidth="1"/>
    <col min="11984" max="11984" width="6.7109375" style="16" customWidth="1"/>
    <col min="11985" max="11985" width="9.7109375" style="16" customWidth="1"/>
    <col min="11986" max="11986" width="10.7109375" style="16" customWidth="1"/>
    <col min="11987" max="12006" width="11.7109375" style="16"/>
    <col min="12007" max="12007" width="9.140625" style="16" customWidth="1"/>
    <col min="12008" max="12008" width="7.42578125" style="16" customWidth="1"/>
    <col min="12009" max="12009" width="8.85546875" style="16" customWidth="1"/>
    <col min="12010" max="12010" width="9.7109375" style="16" customWidth="1"/>
    <col min="12011" max="12011" width="9.42578125" style="16" customWidth="1"/>
    <col min="12012" max="12012" width="8.85546875" style="16" customWidth="1"/>
    <col min="12013" max="12014" width="10.28515625" style="16" customWidth="1"/>
    <col min="12015" max="12015" width="8.7109375" style="16" customWidth="1"/>
    <col min="12016" max="12016" width="9.28515625" style="16" customWidth="1"/>
    <col min="12017" max="12017" width="9.85546875" style="16" customWidth="1"/>
    <col min="12018" max="12018" width="12.42578125" style="16" customWidth="1"/>
    <col min="12019" max="12022" width="11.7109375" style="16"/>
    <col min="12023" max="12034" width="9.7109375" style="16" customWidth="1"/>
    <col min="12035" max="12234" width="11.7109375" style="16"/>
    <col min="12235" max="12235" width="5.140625" style="16" customWidth="1"/>
    <col min="12236" max="12236" width="35.140625" style="16" customWidth="1"/>
    <col min="12237" max="12237" width="9.28515625" style="16" customWidth="1"/>
    <col min="12238" max="12238" width="9.42578125" style="16" customWidth="1"/>
    <col min="12239" max="12239" width="9.140625" style="16" customWidth="1"/>
    <col min="12240" max="12240" width="6.7109375" style="16" customWidth="1"/>
    <col min="12241" max="12241" width="9.7109375" style="16" customWidth="1"/>
    <col min="12242" max="12242" width="10.7109375" style="16" customWidth="1"/>
    <col min="12243" max="12262" width="11.7109375" style="16"/>
    <col min="12263" max="12263" width="9.140625" style="16" customWidth="1"/>
    <col min="12264" max="12264" width="7.42578125" style="16" customWidth="1"/>
    <col min="12265" max="12265" width="8.85546875" style="16" customWidth="1"/>
    <col min="12266" max="12266" width="9.7109375" style="16" customWidth="1"/>
    <col min="12267" max="12267" width="9.42578125" style="16" customWidth="1"/>
    <col min="12268" max="12268" width="8.85546875" style="16" customWidth="1"/>
    <col min="12269" max="12270" width="10.28515625" style="16" customWidth="1"/>
    <col min="12271" max="12271" width="8.7109375" style="16" customWidth="1"/>
    <col min="12272" max="12272" width="9.28515625" style="16" customWidth="1"/>
    <col min="12273" max="12273" width="9.85546875" style="16" customWidth="1"/>
    <col min="12274" max="12274" width="12.42578125" style="16" customWidth="1"/>
    <col min="12275" max="12278" width="11.7109375" style="16"/>
    <col min="12279" max="12290" width="9.7109375" style="16" customWidth="1"/>
    <col min="12291" max="12490" width="11.7109375" style="16"/>
    <col min="12491" max="12491" width="5.140625" style="16" customWidth="1"/>
    <col min="12492" max="12492" width="35.140625" style="16" customWidth="1"/>
    <col min="12493" max="12493" width="9.28515625" style="16" customWidth="1"/>
    <col min="12494" max="12494" width="9.42578125" style="16" customWidth="1"/>
    <col min="12495" max="12495" width="9.140625" style="16" customWidth="1"/>
    <col min="12496" max="12496" width="6.7109375" style="16" customWidth="1"/>
    <col min="12497" max="12497" width="9.7109375" style="16" customWidth="1"/>
    <col min="12498" max="12498" width="10.7109375" style="16" customWidth="1"/>
    <col min="12499" max="12518" width="11.7109375" style="16"/>
    <col min="12519" max="12519" width="9.140625" style="16" customWidth="1"/>
    <col min="12520" max="12520" width="7.42578125" style="16" customWidth="1"/>
    <col min="12521" max="12521" width="8.85546875" style="16" customWidth="1"/>
    <col min="12522" max="12522" width="9.7109375" style="16" customWidth="1"/>
    <col min="12523" max="12523" width="9.42578125" style="16" customWidth="1"/>
    <col min="12524" max="12524" width="8.85546875" style="16" customWidth="1"/>
    <col min="12525" max="12526" width="10.28515625" style="16" customWidth="1"/>
    <col min="12527" max="12527" width="8.7109375" style="16" customWidth="1"/>
    <col min="12528" max="12528" width="9.28515625" style="16" customWidth="1"/>
    <col min="12529" max="12529" width="9.85546875" style="16" customWidth="1"/>
    <col min="12530" max="12530" width="12.42578125" style="16" customWidth="1"/>
    <col min="12531" max="12534" width="11.7109375" style="16"/>
    <col min="12535" max="12546" width="9.7109375" style="16" customWidth="1"/>
    <col min="12547" max="12746" width="11.7109375" style="16"/>
    <col min="12747" max="12747" width="5.140625" style="16" customWidth="1"/>
    <col min="12748" max="12748" width="35.140625" style="16" customWidth="1"/>
    <col min="12749" max="12749" width="9.28515625" style="16" customWidth="1"/>
    <col min="12750" max="12750" width="9.42578125" style="16" customWidth="1"/>
    <col min="12751" max="12751" width="9.140625" style="16" customWidth="1"/>
    <col min="12752" max="12752" width="6.7109375" style="16" customWidth="1"/>
    <col min="12753" max="12753" width="9.7109375" style="16" customWidth="1"/>
    <col min="12754" max="12754" width="10.7109375" style="16" customWidth="1"/>
    <col min="12755" max="12774" width="11.7109375" style="16"/>
    <col min="12775" max="12775" width="9.140625" style="16" customWidth="1"/>
    <col min="12776" max="12776" width="7.42578125" style="16" customWidth="1"/>
    <col min="12777" max="12777" width="8.85546875" style="16" customWidth="1"/>
    <col min="12778" max="12778" width="9.7109375" style="16" customWidth="1"/>
    <col min="12779" max="12779" width="9.42578125" style="16" customWidth="1"/>
    <col min="12780" max="12780" width="8.85546875" style="16" customWidth="1"/>
    <col min="12781" max="12782" width="10.28515625" style="16" customWidth="1"/>
    <col min="12783" max="12783" width="8.7109375" style="16" customWidth="1"/>
    <col min="12784" max="12784" width="9.28515625" style="16" customWidth="1"/>
    <col min="12785" max="12785" width="9.85546875" style="16" customWidth="1"/>
    <col min="12786" max="12786" width="12.42578125" style="16" customWidth="1"/>
    <col min="12787" max="12790" width="11.7109375" style="16"/>
    <col min="12791" max="12802" width="9.7109375" style="16" customWidth="1"/>
    <col min="12803" max="13002" width="11.7109375" style="16"/>
    <col min="13003" max="13003" width="5.140625" style="16" customWidth="1"/>
    <col min="13004" max="13004" width="35.140625" style="16" customWidth="1"/>
    <col min="13005" max="13005" width="9.28515625" style="16" customWidth="1"/>
    <col min="13006" max="13006" width="9.42578125" style="16" customWidth="1"/>
    <col min="13007" max="13007" width="9.140625" style="16" customWidth="1"/>
    <col min="13008" max="13008" width="6.7109375" style="16" customWidth="1"/>
    <col min="13009" max="13009" width="9.7109375" style="16" customWidth="1"/>
    <col min="13010" max="13010" width="10.7109375" style="16" customWidth="1"/>
    <col min="13011" max="13030" width="11.7109375" style="16"/>
    <col min="13031" max="13031" width="9.140625" style="16" customWidth="1"/>
    <col min="13032" max="13032" width="7.42578125" style="16" customWidth="1"/>
    <col min="13033" max="13033" width="8.85546875" style="16" customWidth="1"/>
    <col min="13034" max="13034" width="9.7109375" style="16" customWidth="1"/>
    <col min="13035" max="13035" width="9.42578125" style="16" customWidth="1"/>
    <col min="13036" max="13036" width="8.85546875" style="16" customWidth="1"/>
    <col min="13037" max="13038" width="10.28515625" style="16" customWidth="1"/>
    <col min="13039" max="13039" width="8.7109375" style="16" customWidth="1"/>
    <col min="13040" max="13040" width="9.28515625" style="16" customWidth="1"/>
    <col min="13041" max="13041" width="9.85546875" style="16" customWidth="1"/>
    <col min="13042" max="13042" width="12.42578125" style="16" customWidth="1"/>
    <col min="13043" max="13046" width="11.7109375" style="16"/>
    <col min="13047" max="13058" width="9.7109375" style="16" customWidth="1"/>
    <col min="13059" max="13258" width="11.7109375" style="16"/>
    <col min="13259" max="13259" width="5.140625" style="16" customWidth="1"/>
    <col min="13260" max="13260" width="35.140625" style="16" customWidth="1"/>
    <col min="13261" max="13261" width="9.28515625" style="16" customWidth="1"/>
    <col min="13262" max="13262" width="9.42578125" style="16" customWidth="1"/>
    <col min="13263" max="13263" width="9.140625" style="16" customWidth="1"/>
    <col min="13264" max="13264" width="6.7109375" style="16" customWidth="1"/>
    <col min="13265" max="13265" width="9.7109375" style="16" customWidth="1"/>
    <col min="13266" max="13266" width="10.7109375" style="16" customWidth="1"/>
    <col min="13267" max="13286" width="11.7109375" style="16"/>
    <col min="13287" max="13287" width="9.140625" style="16" customWidth="1"/>
    <col min="13288" max="13288" width="7.42578125" style="16" customWidth="1"/>
    <col min="13289" max="13289" width="8.85546875" style="16" customWidth="1"/>
    <col min="13290" max="13290" width="9.7109375" style="16" customWidth="1"/>
    <col min="13291" max="13291" width="9.42578125" style="16" customWidth="1"/>
    <col min="13292" max="13292" width="8.85546875" style="16" customWidth="1"/>
    <col min="13293" max="13294" width="10.28515625" style="16" customWidth="1"/>
    <col min="13295" max="13295" width="8.7109375" style="16" customWidth="1"/>
    <col min="13296" max="13296" width="9.28515625" style="16" customWidth="1"/>
    <col min="13297" max="13297" width="9.85546875" style="16" customWidth="1"/>
    <col min="13298" max="13298" width="12.42578125" style="16" customWidth="1"/>
    <col min="13299" max="13302" width="11.7109375" style="16"/>
    <col min="13303" max="13314" width="9.7109375" style="16" customWidth="1"/>
    <col min="13315" max="13514" width="11.7109375" style="16"/>
    <col min="13515" max="13515" width="5.140625" style="16" customWidth="1"/>
    <col min="13516" max="13516" width="35.140625" style="16" customWidth="1"/>
    <col min="13517" max="13517" width="9.28515625" style="16" customWidth="1"/>
    <col min="13518" max="13518" width="9.42578125" style="16" customWidth="1"/>
    <col min="13519" max="13519" width="9.140625" style="16" customWidth="1"/>
    <col min="13520" max="13520" width="6.7109375" style="16" customWidth="1"/>
    <col min="13521" max="13521" width="9.7109375" style="16" customWidth="1"/>
    <col min="13522" max="13522" width="10.7109375" style="16" customWidth="1"/>
    <col min="13523" max="13542" width="11.7109375" style="16"/>
    <col min="13543" max="13543" width="9.140625" style="16" customWidth="1"/>
    <col min="13544" max="13544" width="7.42578125" style="16" customWidth="1"/>
    <col min="13545" max="13545" width="8.85546875" style="16" customWidth="1"/>
    <col min="13546" max="13546" width="9.7109375" style="16" customWidth="1"/>
    <col min="13547" max="13547" width="9.42578125" style="16" customWidth="1"/>
    <col min="13548" max="13548" width="8.85546875" style="16" customWidth="1"/>
    <col min="13549" max="13550" width="10.28515625" style="16" customWidth="1"/>
    <col min="13551" max="13551" width="8.7109375" style="16" customWidth="1"/>
    <col min="13552" max="13552" width="9.28515625" style="16" customWidth="1"/>
    <col min="13553" max="13553" width="9.85546875" style="16" customWidth="1"/>
    <col min="13554" max="13554" width="12.42578125" style="16" customWidth="1"/>
    <col min="13555" max="13558" width="11.7109375" style="16"/>
    <col min="13559" max="13570" width="9.7109375" style="16" customWidth="1"/>
    <col min="13571" max="13770" width="11.7109375" style="16"/>
    <col min="13771" max="13771" width="5.140625" style="16" customWidth="1"/>
    <col min="13772" max="13772" width="35.140625" style="16" customWidth="1"/>
    <col min="13773" max="13773" width="9.28515625" style="16" customWidth="1"/>
    <col min="13774" max="13774" width="9.42578125" style="16" customWidth="1"/>
    <col min="13775" max="13775" width="9.140625" style="16" customWidth="1"/>
    <col min="13776" max="13776" width="6.7109375" style="16" customWidth="1"/>
    <col min="13777" max="13777" width="9.7109375" style="16" customWidth="1"/>
    <col min="13778" max="13778" width="10.7109375" style="16" customWidth="1"/>
    <col min="13779" max="13798" width="11.7109375" style="16"/>
    <col min="13799" max="13799" width="9.140625" style="16" customWidth="1"/>
    <col min="13800" max="13800" width="7.42578125" style="16" customWidth="1"/>
    <col min="13801" max="13801" width="8.85546875" style="16" customWidth="1"/>
    <col min="13802" max="13802" width="9.7109375" style="16" customWidth="1"/>
    <col min="13803" max="13803" width="9.42578125" style="16" customWidth="1"/>
    <col min="13804" max="13804" width="8.85546875" style="16" customWidth="1"/>
    <col min="13805" max="13806" width="10.28515625" style="16" customWidth="1"/>
    <col min="13807" max="13807" width="8.7109375" style="16" customWidth="1"/>
    <col min="13808" max="13808" width="9.28515625" style="16" customWidth="1"/>
    <col min="13809" max="13809" width="9.85546875" style="16" customWidth="1"/>
    <col min="13810" max="13810" width="12.42578125" style="16" customWidth="1"/>
    <col min="13811" max="13814" width="11.7109375" style="16"/>
    <col min="13815" max="13826" width="9.7109375" style="16" customWidth="1"/>
    <col min="13827" max="14026" width="11.7109375" style="16"/>
    <col min="14027" max="14027" width="5.140625" style="16" customWidth="1"/>
    <col min="14028" max="14028" width="35.140625" style="16" customWidth="1"/>
    <col min="14029" max="14029" width="9.28515625" style="16" customWidth="1"/>
    <col min="14030" max="14030" width="9.42578125" style="16" customWidth="1"/>
    <col min="14031" max="14031" width="9.140625" style="16" customWidth="1"/>
    <col min="14032" max="14032" width="6.7109375" style="16" customWidth="1"/>
    <col min="14033" max="14033" width="9.7109375" style="16" customWidth="1"/>
    <col min="14034" max="14034" width="10.7109375" style="16" customWidth="1"/>
    <col min="14035" max="14054" width="11.7109375" style="16"/>
    <col min="14055" max="14055" width="9.140625" style="16" customWidth="1"/>
    <col min="14056" max="14056" width="7.42578125" style="16" customWidth="1"/>
    <col min="14057" max="14057" width="8.85546875" style="16" customWidth="1"/>
    <col min="14058" max="14058" width="9.7109375" style="16" customWidth="1"/>
    <col min="14059" max="14059" width="9.42578125" style="16" customWidth="1"/>
    <col min="14060" max="14060" width="8.85546875" style="16" customWidth="1"/>
    <col min="14061" max="14062" width="10.28515625" style="16" customWidth="1"/>
    <col min="14063" max="14063" width="8.7109375" style="16" customWidth="1"/>
    <col min="14064" max="14064" width="9.28515625" style="16" customWidth="1"/>
    <col min="14065" max="14065" width="9.85546875" style="16" customWidth="1"/>
    <col min="14066" max="14066" width="12.42578125" style="16" customWidth="1"/>
    <col min="14067" max="14070" width="11.7109375" style="16"/>
    <col min="14071" max="14082" width="9.7109375" style="16" customWidth="1"/>
    <col min="14083" max="14282" width="11.7109375" style="16"/>
    <col min="14283" max="14283" width="5.140625" style="16" customWidth="1"/>
    <col min="14284" max="14284" width="35.140625" style="16" customWidth="1"/>
    <col min="14285" max="14285" width="9.28515625" style="16" customWidth="1"/>
    <col min="14286" max="14286" width="9.42578125" style="16" customWidth="1"/>
    <col min="14287" max="14287" width="9.140625" style="16" customWidth="1"/>
    <col min="14288" max="14288" width="6.7109375" style="16" customWidth="1"/>
    <col min="14289" max="14289" width="9.7109375" style="16" customWidth="1"/>
    <col min="14290" max="14290" width="10.7109375" style="16" customWidth="1"/>
    <col min="14291" max="14310" width="11.7109375" style="16"/>
    <col min="14311" max="14311" width="9.140625" style="16" customWidth="1"/>
    <col min="14312" max="14312" width="7.42578125" style="16" customWidth="1"/>
    <col min="14313" max="14313" width="8.85546875" style="16" customWidth="1"/>
    <col min="14314" max="14314" width="9.7109375" style="16" customWidth="1"/>
    <col min="14315" max="14315" width="9.42578125" style="16" customWidth="1"/>
    <col min="14316" max="14316" width="8.85546875" style="16" customWidth="1"/>
    <col min="14317" max="14318" width="10.28515625" style="16" customWidth="1"/>
    <col min="14319" max="14319" width="8.7109375" style="16" customWidth="1"/>
    <col min="14320" max="14320" width="9.28515625" style="16" customWidth="1"/>
    <col min="14321" max="14321" width="9.85546875" style="16" customWidth="1"/>
    <col min="14322" max="14322" width="12.42578125" style="16" customWidth="1"/>
    <col min="14323" max="14326" width="11.7109375" style="16"/>
    <col min="14327" max="14338" width="9.7109375" style="16" customWidth="1"/>
    <col min="14339" max="14538" width="11.7109375" style="16"/>
    <col min="14539" max="14539" width="5.140625" style="16" customWidth="1"/>
    <col min="14540" max="14540" width="35.140625" style="16" customWidth="1"/>
    <col min="14541" max="14541" width="9.28515625" style="16" customWidth="1"/>
    <col min="14542" max="14542" width="9.42578125" style="16" customWidth="1"/>
    <col min="14543" max="14543" width="9.140625" style="16" customWidth="1"/>
    <col min="14544" max="14544" width="6.7109375" style="16" customWidth="1"/>
    <col min="14545" max="14545" width="9.7109375" style="16" customWidth="1"/>
    <col min="14546" max="14546" width="10.7109375" style="16" customWidth="1"/>
    <col min="14547" max="14566" width="11.7109375" style="16"/>
    <col min="14567" max="14567" width="9.140625" style="16" customWidth="1"/>
    <col min="14568" max="14568" width="7.42578125" style="16" customWidth="1"/>
    <col min="14569" max="14569" width="8.85546875" style="16" customWidth="1"/>
    <col min="14570" max="14570" width="9.7109375" style="16" customWidth="1"/>
    <col min="14571" max="14571" width="9.42578125" style="16" customWidth="1"/>
    <col min="14572" max="14572" width="8.85546875" style="16" customWidth="1"/>
    <col min="14573" max="14574" width="10.28515625" style="16" customWidth="1"/>
    <col min="14575" max="14575" width="8.7109375" style="16" customWidth="1"/>
    <col min="14576" max="14576" width="9.28515625" style="16" customWidth="1"/>
    <col min="14577" max="14577" width="9.85546875" style="16" customWidth="1"/>
    <col min="14578" max="14578" width="12.42578125" style="16" customWidth="1"/>
    <col min="14579" max="14582" width="11.7109375" style="16"/>
    <col min="14583" max="14594" width="9.7109375" style="16" customWidth="1"/>
    <col min="14595" max="14794" width="11.7109375" style="16"/>
    <col min="14795" max="14795" width="5.140625" style="16" customWidth="1"/>
    <col min="14796" max="14796" width="35.140625" style="16" customWidth="1"/>
    <col min="14797" max="14797" width="9.28515625" style="16" customWidth="1"/>
    <col min="14798" max="14798" width="9.42578125" style="16" customWidth="1"/>
    <col min="14799" max="14799" width="9.140625" style="16" customWidth="1"/>
    <col min="14800" max="14800" width="6.7109375" style="16" customWidth="1"/>
    <col min="14801" max="14801" width="9.7109375" style="16" customWidth="1"/>
    <col min="14802" max="14802" width="10.7109375" style="16" customWidth="1"/>
    <col min="14803" max="14822" width="11.7109375" style="16"/>
    <col min="14823" max="14823" width="9.140625" style="16" customWidth="1"/>
    <col min="14824" max="14824" width="7.42578125" style="16" customWidth="1"/>
    <col min="14825" max="14825" width="8.85546875" style="16" customWidth="1"/>
    <col min="14826" max="14826" width="9.7109375" style="16" customWidth="1"/>
    <col min="14827" max="14827" width="9.42578125" style="16" customWidth="1"/>
    <col min="14828" max="14828" width="8.85546875" style="16" customWidth="1"/>
    <col min="14829" max="14830" width="10.28515625" style="16" customWidth="1"/>
    <col min="14831" max="14831" width="8.7109375" style="16" customWidth="1"/>
    <col min="14832" max="14832" width="9.28515625" style="16" customWidth="1"/>
    <col min="14833" max="14833" width="9.85546875" style="16" customWidth="1"/>
    <col min="14834" max="14834" width="12.42578125" style="16" customWidth="1"/>
    <col min="14835" max="14838" width="11.7109375" style="16"/>
    <col min="14839" max="14850" width="9.7109375" style="16" customWidth="1"/>
    <col min="14851" max="15050" width="11.7109375" style="16"/>
    <col min="15051" max="15051" width="5.140625" style="16" customWidth="1"/>
    <col min="15052" max="15052" width="35.140625" style="16" customWidth="1"/>
    <col min="15053" max="15053" width="9.28515625" style="16" customWidth="1"/>
    <col min="15054" max="15054" width="9.42578125" style="16" customWidth="1"/>
    <col min="15055" max="15055" width="9.140625" style="16" customWidth="1"/>
    <col min="15056" max="15056" width="6.7109375" style="16" customWidth="1"/>
    <col min="15057" max="15057" width="9.7109375" style="16" customWidth="1"/>
    <col min="15058" max="15058" width="10.7109375" style="16" customWidth="1"/>
    <col min="15059" max="15078" width="11.7109375" style="16"/>
    <col min="15079" max="15079" width="9.140625" style="16" customWidth="1"/>
    <col min="15080" max="15080" width="7.42578125" style="16" customWidth="1"/>
    <col min="15081" max="15081" width="8.85546875" style="16" customWidth="1"/>
    <col min="15082" max="15082" width="9.7109375" style="16" customWidth="1"/>
    <col min="15083" max="15083" width="9.42578125" style="16" customWidth="1"/>
    <col min="15084" max="15084" width="8.85546875" style="16" customWidth="1"/>
    <col min="15085" max="15086" width="10.28515625" style="16" customWidth="1"/>
    <col min="15087" max="15087" width="8.7109375" style="16" customWidth="1"/>
    <col min="15088" max="15088" width="9.28515625" style="16" customWidth="1"/>
    <col min="15089" max="15089" width="9.85546875" style="16" customWidth="1"/>
    <col min="15090" max="15090" width="12.42578125" style="16" customWidth="1"/>
    <col min="15091" max="15094" width="11.7109375" style="16"/>
    <col min="15095" max="15106" width="9.7109375" style="16" customWidth="1"/>
    <col min="15107" max="15306" width="11.7109375" style="16"/>
    <col min="15307" max="15307" width="5.140625" style="16" customWidth="1"/>
    <col min="15308" max="15308" width="35.140625" style="16" customWidth="1"/>
    <col min="15309" max="15309" width="9.28515625" style="16" customWidth="1"/>
    <col min="15310" max="15310" width="9.42578125" style="16" customWidth="1"/>
    <col min="15311" max="15311" width="9.140625" style="16" customWidth="1"/>
    <col min="15312" max="15312" width="6.7109375" style="16" customWidth="1"/>
    <col min="15313" max="15313" width="9.7109375" style="16" customWidth="1"/>
    <col min="15314" max="15314" width="10.7109375" style="16" customWidth="1"/>
    <col min="15315" max="15334" width="11.7109375" style="16"/>
    <col min="15335" max="15335" width="9.140625" style="16" customWidth="1"/>
    <col min="15336" max="15336" width="7.42578125" style="16" customWidth="1"/>
    <col min="15337" max="15337" width="8.85546875" style="16" customWidth="1"/>
    <col min="15338" max="15338" width="9.7109375" style="16" customWidth="1"/>
    <col min="15339" max="15339" width="9.42578125" style="16" customWidth="1"/>
    <col min="15340" max="15340" width="8.85546875" style="16" customWidth="1"/>
    <col min="15341" max="15342" width="10.28515625" style="16" customWidth="1"/>
    <col min="15343" max="15343" width="8.7109375" style="16" customWidth="1"/>
    <col min="15344" max="15344" width="9.28515625" style="16" customWidth="1"/>
    <col min="15345" max="15345" width="9.85546875" style="16" customWidth="1"/>
    <col min="15346" max="15346" width="12.42578125" style="16" customWidth="1"/>
    <col min="15347" max="15350" width="11.7109375" style="16"/>
    <col min="15351" max="15362" width="9.7109375" style="16" customWidth="1"/>
    <col min="15363" max="15562" width="11.7109375" style="16"/>
    <col min="15563" max="15563" width="5.140625" style="16" customWidth="1"/>
    <col min="15564" max="15564" width="35.140625" style="16" customWidth="1"/>
    <col min="15565" max="15565" width="9.28515625" style="16" customWidth="1"/>
    <col min="15566" max="15566" width="9.42578125" style="16" customWidth="1"/>
    <col min="15567" max="15567" width="9.140625" style="16" customWidth="1"/>
    <col min="15568" max="15568" width="6.7109375" style="16" customWidth="1"/>
    <col min="15569" max="15569" width="9.7109375" style="16" customWidth="1"/>
    <col min="15570" max="15570" width="10.7109375" style="16" customWidth="1"/>
    <col min="15571" max="15590" width="11.7109375" style="16"/>
    <col min="15591" max="15591" width="9.140625" style="16" customWidth="1"/>
    <col min="15592" max="15592" width="7.42578125" style="16" customWidth="1"/>
    <col min="15593" max="15593" width="8.85546875" style="16" customWidth="1"/>
    <col min="15594" max="15594" width="9.7109375" style="16" customWidth="1"/>
    <col min="15595" max="15595" width="9.42578125" style="16" customWidth="1"/>
    <col min="15596" max="15596" width="8.85546875" style="16" customWidth="1"/>
    <col min="15597" max="15598" width="10.28515625" style="16" customWidth="1"/>
    <col min="15599" max="15599" width="8.7109375" style="16" customWidth="1"/>
    <col min="15600" max="15600" width="9.28515625" style="16" customWidth="1"/>
    <col min="15601" max="15601" width="9.85546875" style="16" customWidth="1"/>
    <col min="15602" max="15602" width="12.42578125" style="16" customWidth="1"/>
    <col min="15603" max="15606" width="11.7109375" style="16"/>
    <col min="15607" max="15618" width="9.7109375" style="16" customWidth="1"/>
    <col min="15619" max="15818" width="11.7109375" style="16"/>
    <col min="15819" max="15819" width="5.140625" style="16" customWidth="1"/>
    <col min="15820" max="15820" width="35.140625" style="16" customWidth="1"/>
    <col min="15821" max="15821" width="9.28515625" style="16" customWidth="1"/>
    <col min="15822" max="15822" width="9.42578125" style="16" customWidth="1"/>
    <col min="15823" max="15823" width="9.140625" style="16" customWidth="1"/>
    <col min="15824" max="15824" width="6.7109375" style="16" customWidth="1"/>
    <col min="15825" max="15825" width="9.7109375" style="16" customWidth="1"/>
    <col min="15826" max="15826" width="10.7109375" style="16" customWidth="1"/>
    <col min="15827" max="15846" width="11.7109375" style="16"/>
    <col min="15847" max="15847" width="9.140625" style="16" customWidth="1"/>
    <col min="15848" max="15848" width="7.42578125" style="16" customWidth="1"/>
    <col min="15849" max="15849" width="8.85546875" style="16" customWidth="1"/>
    <col min="15850" max="15850" width="9.7109375" style="16" customWidth="1"/>
    <col min="15851" max="15851" width="9.42578125" style="16" customWidth="1"/>
    <col min="15852" max="15852" width="8.85546875" style="16" customWidth="1"/>
    <col min="15853" max="15854" width="10.28515625" style="16" customWidth="1"/>
    <col min="15855" max="15855" width="8.7109375" style="16" customWidth="1"/>
    <col min="15856" max="15856" width="9.28515625" style="16" customWidth="1"/>
    <col min="15857" max="15857" width="9.85546875" style="16" customWidth="1"/>
    <col min="15858" max="15858" width="12.42578125" style="16" customWidth="1"/>
    <col min="15859" max="15862" width="11.7109375" style="16"/>
    <col min="15863" max="15874" width="9.7109375" style="16" customWidth="1"/>
    <col min="15875" max="16074" width="11.7109375" style="16"/>
    <col min="16075" max="16075" width="5.140625" style="16" customWidth="1"/>
    <col min="16076" max="16076" width="35.140625" style="16" customWidth="1"/>
    <col min="16077" max="16077" width="9.28515625" style="16" customWidth="1"/>
    <col min="16078" max="16078" width="9.42578125" style="16" customWidth="1"/>
    <col min="16079" max="16079" width="9.140625" style="16" customWidth="1"/>
    <col min="16080" max="16080" width="6.7109375" style="16" customWidth="1"/>
    <col min="16081" max="16081" width="9.7109375" style="16" customWidth="1"/>
    <col min="16082" max="16082" width="10.7109375" style="16" customWidth="1"/>
    <col min="16083" max="16102" width="11.7109375" style="16"/>
    <col min="16103" max="16103" width="9.140625" style="16" customWidth="1"/>
    <col min="16104" max="16104" width="7.42578125" style="16" customWidth="1"/>
    <col min="16105" max="16105" width="8.85546875" style="16" customWidth="1"/>
    <col min="16106" max="16106" width="9.7109375" style="16" customWidth="1"/>
    <col min="16107" max="16107" width="9.42578125" style="16" customWidth="1"/>
    <col min="16108" max="16108" width="8.85546875" style="16" customWidth="1"/>
    <col min="16109" max="16110" width="10.28515625" style="16" customWidth="1"/>
    <col min="16111" max="16111" width="8.7109375" style="16" customWidth="1"/>
    <col min="16112" max="16112" width="9.28515625" style="16" customWidth="1"/>
    <col min="16113" max="16113" width="9.85546875" style="16" customWidth="1"/>
    <col min="16114" max="16114" width="12.42578125" style="16" customWidth="1"/>
    <col min="16115" max="16118" width="11.7109375" style="16"/>
    <col min="16119" max="16130" width="9.7109375" style="16" customWidth="1"/>
    <col min="16131" max="16384" width="11.7109375" style="16"/>
  </cols>
  <sheetData>
    <row r="1" spans="1:3" s="2" customFormat="1" x14ac:dyDescent="0.25">
      <c r="A1" s="69" t="s">
        <v>116</v>
      </c>
      <c r="B1" s="69"/>
      <c r="C1" s="1"/>
    </row>
    <row r="2" spans="1:3" s="2" customFormat="1" ht="12.75" customHeight="1" x14ac:dyDescent="0.25">
      <c r="A2" s="69" t="s">
        <v>113</v>
      </c>
      <c r="B2" s="69"/>
      <c r="C2" s="1"/>
    </row>
    <row r="3" spans="1:3" s="2" customFormat="1" x14ac:dyDescent="0.25">
      <c r="A3" s="69" t="s">
        <v>114</v>
      </c>
      <c r="B3" s="69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117</v>
      </c>
      <c r="C5" s="6">
        <v>-150960.18459999998</v>
      </c>
    </row>
    <row r="6" spans="1:3" s="12" customFormat="1" x14ac:dyDescent="0.25">
      <c r="A6" s="8"/>
      <c r="B6" s="9" t="s">
        <v>115</v>
      </c>
      <c r="C6" s="8"/>
    </row>
    <row r="7" spans="1:3" ht="19.5" customHeight="1" x14ac:dyDescent="0.25">
      <c r="A7" s="13"/>
      <c r="B7" s="14" t="s">
        <v>0</v>
      </c>
      <c r="C7" s="15">
        <v>4485.0240000000003</v>
      </c>
    </row>
    <row r="8" spans="1:3" ht="20.25" customHeight="1" x14ac:dyDescent="0.25">
      <c r="A8" s="17"/>
      <c r="B8" s="18" t="s">
        <v>1</v>
      </c>
      <c r="C8" s="19">
        <v>0</v>
      </c>
    </row>
    <row r="9" spans="1:3" ht="18" customHeight="1" x14ac:dyDescent="0.25">
      <c r="A9" s="17"/>
      <c r="B9" s="18" t="s">
        <v>2</v>
      </c>
      <c r="C9" s="19">
        <v>10568.160000000002</v>
      </c>
    </row>
    <row r="10" spans="1:3" ht="20.25" customHeight="1" x14ac:dyDescent="0.25">
      <c r="A10" s="17"/>
      <c r="B10" s="20" t="s">
        <v>3</v>
      </c>
      <c r="C10" s="19">
        <v>0</v>
      </c>
    </row>
    <row r="11" spans="1:3" ht="17.25" customHeight="1" x14ac:dyDescent="0.25">
      <c r="A11" s="21"/>
      <c r="B11" s="14" t="s">
        <v>4</v>
      </c>
      <c r="C11" s="19">
        <v>1095.2579999999998</v>
      </c>
    </row>
    <row r="12" spans="1:3" hidden="1" x14ac:dyDescent="0.25">
      <c r="A12" s="17"/>
      <c r="B12" s="20" t="s">
        <v>5</v>
      </c>
      <c r="C12" s="19">
        <v>0</v>
      </c>
    </row>
    <row r="13" spans="1:3" ht="16.5" thickBot="1" x14ac:dyDescent="0.3">
      <c r="A13" s="22"/>
      <c r="B13" s="23" t="s">
        <v>6</v>
      </c>
      <c r="C13" s="58">
        <f>SUM(C7:C12)</f>
        <v>16148.442000000001</v>
      </c>
    </row>
    <row r="14" spans="1:3" ht="16.5" thickBot="1" x14ac:dyDescent="0.3">
      <c r="A14" s="24" t="s">
        <v>7</v>
      </c>
      <c r="B14" s="25" t="s">
        <v>8</v>
      </c>
      <c r="C14" s="19"/>
    </row>
    <row r="15" spans="1:3" x14ac:dyDescent="0.25">
      <c r="A15" s="21"/>
      <c r="B15" s="14" t="s">
        <v>9</v>
      </c>
      <c r="C15" s="19">
        <v>0</v>
      </c>
    </row>
    <row r="16" spans="1:3" x14ac:dyDescent="0.25">
      <c r="A16" s="17"/>
      <c r="B16" s="18" t="s">
        <v>10</v>
      </c>
      <c r="C16" s="19">
        <v>0</v>
      </c>
    </row>
    <row r="17" spans="1:3" hidden="1" x14ac:dyDescent="0.25">
      <c r="A17" s="22"/>
      <c r="B17" s="26" t="s">
        <v>11</v>
      </c>
      <c r="C17" s="19">
        <v>0</v>
      </c>
    </row>
    <row r="18" spans="1:3" x14ac:dyDescent="0.25">
      <c r="A18" s="22"/>
      <c r="B18" s="23" t="s">
        <v>12</v>
      </c>
      <c r="C18" s="19">
        <v>0</v>
      </c>
    </row>
    <row r="19" spans="1:3" ht="16.5" thickBot="1" x14ac:dyDescent="0.3">
      <c r="A19" s="27"/>
      <c r="B19" s="23" t="s">
        <v>6</v>
      </c>
      <c r="C19" s="58">
        <v>0</v>
      </c>
    </row>
    <row r="20" spans="1:3" ht="16.5" hidden="1" thickBot="1" x14ac:dyDescent="0.3">
      <c r="A20" s="24" t="s">
        <v>13</v>
      </c>
      <c r="B20" s="28" t="s">
        <v>14</v>
      </c>
      <c r="C20" s="19">
        <v>0</v>
      </c>
    </row>
    <row r="21" spans="1:3" ht="16.5" hidden="1" thickBot="1" x14ac:dyDescent="0.3">
      <c r="A21" s="29" t="s">
        <v>15</v>
      </c>
      <c r="B21" s="28" t="s">
        <v>16</v>
      </c>
      <c r="C21" s="19">
        <v>0</v>
      </c>
    </row>
    <row r="22" spans="1:3" ht="16.5" hidden="1" thickBot="1" x14ac:dyDescent="0.3">
      <c r="A22" s="21"/>
      <c r="B22" s="30" t="s">
        <v>17</v>
      </c>
      <c r="C22" s="19">
        <v>0</v>
      </c>
    </row>
    <row r="23" spans="1:3" ht="16.5" hidden="1" thickBot="1" x14ac:dyDescent="0.3">
      <c r="A23" s="21"/>
      <c r="B23" s="20" t="s">
        <v>18</v>
      </c>
      <c r="C23" s="19">
        <v>0</v>
      </c>
    </row>
    <row r="24" spans="1:3" ht="16.5" hidden="1" thickBot="1" x14ac:dyDescent="0.3">
      <c r="A24" s="21"/>
      <c r="B24" s="20" t="s">
        <v>19</v>
      </c>
      <c r="C24" s="19">
        <v>0</v>
      </c>
    </row>
    <row r="25" spans="1:3" ht="16.5" hidden="1" thickBot="1" x14ac:dyDescent="0.3">
      <c r="A25" s="21"/>
      <c r="B25" s="20" t="s">
        <v>20</v>
      </c>
      <c r="C25" s="19">
        <v>0</v>
      </c>
    </row>
    <row r="26" spans="1:3" ht="16.5" hidden="1" thickBot="1" x14ac:dyDescent="0.3">
      <c r="A26" s="21"/>
      <c r="B26" s="20" t="s">
        <v>21</v>
      </c>
      <c r="C26" s="19">
        <v>0</v>
      </c>
    </row>
    <row r="27" spans="1:3" ht="16.5" hidden="1" thickBot="1" x14ac:dyDescent="0.3">
      <c r="A27" s="31"/>
      <c r="B27" s="23" t="s">
        <v>22</v>
      </c>
      <c r="C27" s="19">
        <v>0</v>
      </c>
    </row>
    <row r="28" spans="1:3" ht="16.5" hidden="1" thickBot="1" x14ac:dyDescent="0.3">
      <c r="A28" s="22"/>
      <c r="B28" s="23" t="s">
        <v>23</v>
      </c>
      <c r="C28" s="19">
        <v>0</v>
      </c>
    </row>
    <row r="29" spans="1:3" ht="16.5" thickBot="1" x14ac:dyDescent="0.3">
      <c r="A29" s="29" t="s">
        <v>24</v>
      </c>
      <c r="B29" s="32" t="s">
        <v>25</v>
      </c>
      <c r="C29" s="19"/>
    </row>
    <row r="30" spans="1:3" ht="31.5" x14ac:dyDescent="0.25">
      <c r="A30" s="21"/>
      <c r="B30" s="14" t="s">
        <v>26</v>
      </c>
      <c r="C30" s="19">
        <v>1507.3440000000001</v>
      </c>
    </row>
    <row r="31" spans="1:3" x14ac:dyDescent="0.25">
      <c r="A31" s="17"/>
      <c r="B31" s="18" t="s">
        <v>27</v>
      </c>
      <c r="C31" s="19">
        <v>504.78</v>
      </c>
    </row>
    <row r="32" spans="1:3" x14ac:dyDescent="0.25">
      <c r="A32" s="17"/>
      <c r="B32" s="18" t="s">
        <v>28</v>
      </c>
      <c r="C32" s="19">
        <v>79.38</v>
      </c>
    </row>
    <row r="33" spans="1:3" x14ac:dyDescent="0.25">
      <c r="A33" s="17"/>
      <c r="B33" s="20" t="s">
        <v>29</v>
      </c>
      <c r="C33" s="19">
        <v>549.06599999999992</v>
      </c>
    </row>
    <row r="34" spans="1:3" x14ac:dyDescent="0.25">
      <c r="A34" s="17"/>
      <c r="B34" s="30" t="s">
        <v>30</v>
      </c>
      <c r="C34" s="19">
        <v>1345.5400000000002</v>
      </c>
    </row>
    <row r="35" spans="1:3" x14ac:dyDescent="0.25">
      <c r="A35" s="22"/>
      <c r="B35" s="23" t="s">
        <v>31</v>
      </c>
      <c r="C35" s="19">
        <v>31.247999999999998</v>
      </c>
    </row>
    <row r="36" spans="1:3" x14ac:dyDescent="0.25">
      <c r="A36" s="22"/>
      <c r="B36" s="23" t="s">
        <v>32</v>
      </c>
      <c r="C36" s="19">
        <v>168.26</v>
      </c>
    </row>
    <row r="37" spans="1:3" ht="16.5" thickBot="1" x14ac:dyDescent="0.3">
      <c r="A37" s="22"/>
      <c r="B37" s="23" t="s">
        <v>6</v>
      </c>
      <c r="C37" s="58">
        <f>SUM(C30:C36)</f>
        <v>4185.6179999999995</v>
      </c>
    </row>
    <row r="38" spans="1:3" ht="16.5" thickBot="1" x14ac:dyDescent="0.3">
      <c r="A38" s="29" t="s">
        <v>13</v>
      </c>
      <c r="B38" s="32" t="s">
        <v>33</v>
      </c>
      <c r="C38" s="19"/>
    </row>
    <row r="39" spans="1:3" x14ac:dyDescent="0.25">
      <c r="A39" s="33"/>
      <c r="B39" s="30" t="s">
        <v>34</v>
      </c>
      <c r="C39" s="19">
        <v>659.04000000000008</v>
      </c>
    </row>
    <row r="40" spans="1:3" x14ac:dyDescent="0.25">
      <c r="A40" s="33"/>
      <c r="B40" s="20" t="s">
        <v>35</v>
      </c>
      <c r="C40" s="19">
        <v>640.577</v>
      </c>
    </row>
    <row r="41" spans="1:3" ht="35.25" customHeight="1" x14ac:dyDescent="0.25">
      <c r="A41" s="34"/>
      <c r="B41" s="18" t="s">
        <v>36</v>
      </c>
      <c r="C41" s="19">
        <v>11333.112000000003</v>
      </c>
    </row>
    <row r="42" spans="1:3" ht="31.5" x14ac:dyDescent="0.25">
      <c r="A42" s="34"/>
      <c r="B42" s="18" t="s">
        <v>37</v>
      </c>
      <c r="C42" s="19">
        <v>523.04399999999998</v>
      </c>
    </row>
    <row r="43" spans="1:3" ht="31.5" x14ac:dyDescent="0.25">
      <c r="A43" s="34"/>
      <c r="B43" s="18" t="s">
        <v>38</v>
      </c>
      <c r="C43" s="19">
        <v>3548.1240000000003</v>
      </c>
    </row>
    <row r="44" spans="1:3" ht="36.75" customHeight="1" x14ac:dyDescent="0.25">
      <c r="A44" s="34"/>
      <c r="B44" s="18" t="s">
        <v>39</v>
      </c>
      <c r="C44" s="19">
        <v>215.62199999999999</v>
      </c>
    </row>
    <row r="45" spans="1:3" ht="31.5" x14ac:dyDescent="0.25">
      <c r="A45" s="34"/>
      <c r="B45" s="18" t="s">
        <v>40</v>
      </c>
      <c r="C45" s="19">
        <v>672.57</v>
      </c>
    </row>
    <row r="46" spans="1:3" ht="16.5" thickBot="1" x14ac:dyDescent="0.3">
      <c r="A46" s="35"/>
      <c r="B46" s="26" t="s">
        <v>6</v>
      </c>
      <c r="C46" s="58">
        <f>SUM(C39:C45)</f>
        <v>17592.089000000004</v>
      </c>
    </row>
    <row r="47" spans="1:3" ht="16.5" thickBot="1" x14ac:dyDescent="0.3">
      <c r="A47" s="29" t="s">
        <v>15</v>
      </c>
      <c r="B47" s="28" t="s">
        <v>41</v>
      </c>
      <c r="C47" s="58">
        <v>544.26</v>
      </c>
    </row>
    <row r="48" spans="1:3" ht="32.25" thickBot="1" x14ac:dyDescent="0.3">
      <c r="A48" s="29" t="s">
        <v>42</v>
      </c>
      <c r="B48" s="59" t="s">
        <v>43</v>
      </c>
      <c r="C48" s="19"/>
    </row>
    <row r="49" spans="1:3" hidden="1" x14ac:dyDescent="0.25">
      <c r="A49" s="36"/>
      <c r="B49" s="37" t="s">
        <v>44</v>
      </c>
      <c r="C49" s="19">
        <v>0</v>
      </c>
    </row>
    <row r="50" spans="1:3" x14ac:dyDescent="0.25">
      <c r="A50" s="33"/>
      <c r="B50" s="30" t="s">
        <v>45</v>
      </c>
      <c r="C50" s="19">
        <v>7258.84</v>
      </c>
    </row>
    <row r="51" spans="1:3" x14ac:dyDescent="0.25">
      <c r="A51" s="34"/>
      <c r="B51" s="20" t="s">
        <v>46</v>
      </c>
      <c r="C51" s="19">
        <v>5301.28</v>
      </c>
    </row>
    <row r="52" spans="1:3" x14ac:dyDescent="0.25">
      <c r="A52" s="34"/>
      <c r="B52" s="20" t="s">
        <v>47</v>
      </c>
      <c r="C52" s="19">
        <v>2807.04</v>
      </c>
    </row>
    <row r="53" spans="1:3" x14ac:dyDescent="0.25">
      <c r="A53" s="34"/>
      <c r="B53" s="20" t="s">
        <v>48</v>
      </c>
      <c r="C53" s="19">
        <v>195.84</v>
      </c>
    </row>
    <row r="54" spans="1:3" x14ac:dyDescent="0.25">
      <c r="A54" s="34"/>
      <c r="B54" s="20" t="s">
        <v>49</v>
      </c>
      <c r="C54" s="19">
        <v>920.69999999999993</v>
      </c>
    </row>
    <row r="55" spans="1:3" ht="16.5" thickBot="1" x14ac:dyDescent="0.3">
      <c r="A55" s="38"/>
      <c r="B55" s="39" t="s">
        <v>6</v>
      </c>
      <c r="C55" s="58">
        <f>SUM(C50:C54)</f>
        <v>16483.7</v>
      </c>
    </row>
    <row r="56" spans="1:3" ht="16.5" thickBot="1" x14ac:dyDescent="0.3">
      <c r="A56" s="29" t="s">
        <v>50</v>
      </c>
      <c r="B56" s="32" t="s">
        <v>51</v>
      </c>
      <c r="C56" s="19"/>
    </row>
    <row r="57" spans="1:3" hidden="1" x14ac:dyDescent="0.25">
      <c r="A57" s="40"/>
      <c r="B57" s="41" t="s">
        <v>52</v>
      </c>
      <c r="C57" s="19">
        <v>0</v>
      </c>
    </row>
    <row r="58" spans="1:3" ht="13.5" hidden="1" customHeight="1" x14ac:dyDescent="0.25">
      <c r="A58" s="36"/>
      <c r="B58" s="42" t="s">
        <v>53</v>
      </c>
      <c r="C58" s="19">
        <v>0</v>
      </c>
    </row>
    <row r="59" spans="1:3" ht="31.5" hidden="1" x14ac:dyDescent="0.25">
      <c r="A59" s="35"/>
      <c r="B59" s="26" t="s">
        <v>54</v>
      </c>
      <c r="C59" s="19">
        <v>0</v>
      </c>
    </row>
    <row r="60" spans="1:3" ht="14.25" hidden="1" customHeight="1" x14ac:dyDescent="0.25">
      <c r="A60" s="35"/>
      <c r="B60" s="26" t="s">
        <v>55</v>
      </c>
      <c r="C60" s="19">
        <v>0</v>
      </c>
    </row>
    <row r="61" spans="1:3" x14ac:dyDescent="0.25">
      <c r="A61" s="35"/>
      <c r="B61" s="23" t="s">
        <v>56</v>
      </c>
      <c r="C61" s="19">
        <v>552.57999999999993</v>
      </c>
    </row>
    <row r="62" spans="1:3" hidden="1" x14ac:dyDescent="0.25">
      <c r="A62" s="35"/>
      <c r="B62" s="23" t="s">
        <v>57</v>
      </c>
      <c r="C62" s="19">
        <v>0</v>
      </c>
    </row>
    <row r="63" spans="1:3" ht="16.5" thickBot="1" x14ac:dyDescent="0.3">
      <c r="A63" s="38"/>
      <c r="B63" s="39" t="s">
        <v>23</v>
      </c>
      <c r="C63" s="58">
        <v>552.57999999999993</v>
      </c>
    </row>
    <row r="64" spans="1:3" ht="16.5" thickBot="1" x14ac:dyDescent="0.3">
      <c r="A64" s="29" t="s">
        <v>58</v>
      </c>
      <c r="B64" s="32" t="s">
        <v>59</v>
      </c>
      <c r="C64" s="19"/>
    </row>
    <row r="65" spans="1:3" ht="47.25" x14ac:dyDescent="0.25">
      <c r="A65" s="33"/>
      <c r="B65" s="14" t="s">
        <v>60</v>
      </c>
      <c r="C65" s="19">
        <v>1334.9839999999999</v>
      </c>
    </row>
    <row r="66" spans="1:3" ht="31.5" x14ac:dyDescent="0.25">
      <c r="A66" s="34"/>
      <c r="B66" s="18" t="s">
        <v>61</v>
      </c>
      <c r="C66" s="19">
        <v>3380.5239999999999</v>
      </c>
    </row>
    <row r="67" spans="1:3" ht="31.5" x14ac:dyDescent="0.25">
      <c r="A67" s="34"/>
      <c r="B67" s="18" t="s">
        <v>62</v>
      </c>
      <c r="C67" s="19">
        <v>2669.9679999999998</v>
      </c>
    </row>
    <row r="68" spans="1:3" ht="31.5" x14ac:dyDescent="0.25">
      <c r="A68" s="34"/>
      <c r="B68" s="18" t="s">
        <v>63</v>
      </c>
      <c r="C68" s="19">
        <v>5339.9359999999997</v>
      </c>
    </row>
    <row r="69" spans="1:3" x14ac:dyDescent="0.25">
      <c r="A69" s="35"/>
      <c r="B69" s="26" t="s">
        <v>64</v>
      </c>
      <c r="C69" s="19">
        <v>2853.3050000000003</v>
      </c>
    </row>
    <row r="70" spans="1:3" hidden="1" x14ac:dyDescent="0.25">
      <c r="A70" s="35"/>
      <c r="B70" s="26" t="s">
        <v>65</v>
      </c>
      <c r="C70" s="19">
        <v>0</v>
      </c>
    </row>
    <row r="71" spans="1:3" ht="16.5" thickBot="1" x14ac:dyDescent="0.3">
      <c r="A71" s="35"/>
      <c r="B71" s="23" t="s">
        <v>23</v>
      </c>
      <c r="C71" s="58">
        <f>SUM(C65:C70)</f>
        <v>15578.717000000001</v>
      </c>
    </row>
    <row r="72" spans="1:3" ht="32.25" thickBot="1" x14ac:dyDescent="0.3">
      <c r="A72" s="29" t="s">
        <v>66</v>
      </c>
      <c r="B72" s="43" t="s">
        <v>67</v>
      </c>
      <c r="C72" s="58">
        <v>6717.9840000000013</v>
      </c>
    </row>
    <row r="73" spans="1:3" ht="16.5" thickBot="1" x14ac:dyDescent="0.3">
      <c r="A73" s="40" t="s">
        <v>68</v>
      </c>
      <c r="B73" s="44" t="s">
        <v>69</v>
      </c>
      <c r="C73" s="58">
        <v>1873.2839999999997</v>
      </c>
    </row>
    <row r="74" spans="1:3" ht="16.5" thickBot="1" x14ac:dyDescent="0.3">
      <c r="A74" s="29" t="s">
        <v>70</v>
      </c>
      <c r="B74" s="28" t="s">
        <v>71</v>
      </c>
      <c r="C74" s="58">
        <v>0</v>
      </c>
    </row>
    <row r="75" spans="1:3" ht="16.5" thickBot="1" x14ac:dyDescent="0.3">
      <c r="A75" s="45" t="s">
        <v>72</v>
      </c>
      <c r="B75" s="46" t="s">
        <v>73</v>
      </c>
      <c r="C75" s="58">
        <v>0</v>
      </c>
    </row>
    <row r="76" spans="1:3" ht="16.5" thickBot="1" x14ac:dyDescent="0.3">
      <c r="A76" s="29" t="s">
        <v>74</v>
      </c>
      <c r="B76" s="32" t="s">
        <v>75</v>
      </c>
      <c r="C76" s="19"/>
    </row>
    <row r="77" spans="1:3" x14ac:dyDescent="0.25">
      <c r="A77" s="33"/>
      <c r="B77" s="30" t="s">
        <v>76</v>
      </c>
      <c r="C77" s="19">
        <v>5470.44</v>
      </c>
    </row>
    <row r="78" spans="1:3" x14ac:dyDescent="0.25">
      <c r="A78" s="17"/>
      <c r="B78" s="20" t="s">
        <v>77</v>
      </c>
      <c r="C78" s="19">
        <v>0</v>
      </c>
    </row>
    <row r="79" spans="1:3" ht="39" customHeight="1" x14ac:dyDescent="0.25">
      <c r="A79" s="17"/>
      <c r="B79" s="18" t="s">
        <v>78</v>
      </c>
      <c r="C79" s="19">
        <v>0</v>
      </c>
    </row>
    <row r="80" spans="1:3" ht="40.5" customHeight="1" x14ac:dyDescent="0.25">
      <c r="A80" s="17"/>
      <c r="B80" s="18" t="s">
        <v>79</v>
      </c>
      <c r="C80" s="19">
        <v>4013.3999999999992</v>
      </c>
    </row>
    <row r="81" spans="1:3" ht="47.25" x14ac:dyDescent="0.25">
      <c r="A81" s="22"/>
      <c r="B81" s="26" t="s">
        <v>80</v>
      </c>
      <c r="C81" s="19">
        <v>4013.3999999999992</v>
      </c>
    </row>
    <row r="82" spans="1:3" ht="15.75" hidden="1" customHeight="1" x14ac:dyDescent="0.25">
      <c r="A82" s="22"/>
      <c r="B82" s="26" t="s">
        <v>81</v>
      </c>
      <c r="C82" s="19">
        <v>0</v>
      </c>
    </row>
    <row r="83" spans="1:3" ht="15.75" hidden="1" customHeight="1" x14ac:dyDescent="0.25">
      <c r="A83" s="22"/>
      <c r="B83" s="26" t="s">
        <v>82</v>
      </c>
      <c r="C83" s="19">
        <v>0</v>
      </c>
    </row>
    <row r="84" spans="1:3" ht="15.75" customHeight="1" x14ac:dyDescent="0.25">
      <c r="A84" s="22"/>
      <c r="B84" s="26" t="s">
        <v>83</v>
      </c>
      <c r="C84" s="19">
        <v>2000</v>
      </c>
    </row>
    <row r="85" spans="1:3" ht="15.75" customHeight="1" x14ac:dyDescent="0.25">
      <c r="A85" s="22"/>
      <c r="B85" s="26" t="s">
        <v>84</v>
      </c>
      <c r="C85" s="19">
        <v>14000</v>
      </c>
    </row>
    <row r="86" spans="1:3" ht="16.5" thickBot="1" x14ac:dyDescent="0.3">
      <c r="A86" s="22"/>
      <c r="B86" s="23" t="s">
        <v>23</v>
      </c>
      <c r="C86" s="58">
        <f>SUM(C77:C85)</f>
        <v>29497.239999999998</v>
      </c>
    </row>
    <row r="87" spans="1:3" ht="16.5" thickBot="1" x14ac:dyDescent="0.3">
      <c r="A87" s="24" t="s">
        <v>85</v>
      </c>
      <c r="B87" s="32" t="s">
        <v>86</v>
      </c>
      <c r="C87" s="19"/>
    </row>
    <row r="88" spans="1:3" x14ac:dyDescent="0.25">
      <c r="A88" s="47"/>
      <c r="B88" s="30" t="s">
        <v>87</v>
      </c>
      <c r="C88" s="19"/>
    </row>
    <row r="89" spans="1:3" ht="31.5" x14ac:dyDescent="0.25">
      <c r="A89" s="47"/>
      <c r="B89" s="14" t="s">
        <v>88</v>
      </c>
      <c r="C89" s="19">
        <v>804.32</v>
      </c>
    </row>
    <row r="90" spans="1:3" x14ac:dyDescent="0.25">
      <c r="A90" s="47"/>
      <c r="B90" s="14" t="s">
        <v>89</v>
      </c>
      <c r="C90" s="19">
        <v>804.32</v>
      </c>
    </row>
    <row r="91" spans="1:3" x14ac:dyDescent="0.25">
      <c r="A91" s="47"/>
      <c r="B91" s="14" t="s">
        <v>90</v>
      </c>
      <c r="C91" s="19">
        <v>402.16</v>
      </c>
    </row>
    <row r="92" spans="1:3" x14ac:dyDescent="0.25">
      <c r="A92" s="47"/>
      <c r="B92" s="30" t="s">
        <v>91</v>
      </c>
      <c r="C92" s="19">
        <v>255.48</v>
      </c>
    </row>
    <row r="93" spans="1:3" x14ac:dyDescent="0.25">
      <c r="A93" s="48"/>
      <c r="B93" s="20" t="s">
        <v>92</v>
      </c>
      <c r="C93" s="19">
        <v>0</v>
      </c>
    </row>
    <row r="94" spans="1:3" x14ac:dyDescent="0.25">
      <c r="A94" s="48"/>
      <c r="B94" s="20" t="s">
        <v>93</v>
      </c>
      <c r="C94" s="19">
        <v>0</v>
      </c>
    </row>
    <row r="95" spans="1:3" x14ac:dyDescent="0.25">
      <c r="A95" s="48"/>
      <c r="B95" s="20" t="s">
        <v>93</v>
      </c>
      <c r="C95" s="19">
        <v>0</v>
      </c>
    </row>
    <row r="96" spans="1:3" x14ac:dyDescent="0.25">
      <c r="A96" s="48"/>
      <c r="B96" s="20" t="s">
        <v>94</v>
      </c>
      <c r="C96" s="19">
        <v>0</v>
      </c>
    </row>
    <row r="97" spans="1:6" ht="31.5" x14ac:dyDescent="0.25">
      <c r="A97" s="48"/>
      <c r="B97" s="18" t="s">
        <v>95</v>
      </c>
      <c r="C97" s="19">
        <v>1784.13</v>
      </c>
    </row>
    <row r="98" spans="1:6" ht="31.5" x14ac:dyDescent="0.25">
      <c r="A98" s="48"/>
      <c r="B98" s="18" t="s">
        <v>96</v>
      </c>
      <c r="C98" s="19">
        <v>1784.13</v>
      </c>
    </row>
    <row r="99" spans="1:6" ht="19.5" customHeight="1" x14ac:dyDescent="0.25">
      <c r="A99" s="48"/>
      <c r="B99" s="18" t="s">
        <v>97</v>
      </c>
      <c r="C99" s="19">
        <v>0</v>
      </c>
    </row>
    <row r="100" spans="1:6" ht="20.25" customHeight="1" x14ac:dyDescent="0.25">
      <c r="A100" s="48"/>
      <c r="B100" s="18" t="s">
        <v>97</v>
      </c>
      <c r="C100" s="19">
        <v>0</v>
      </c>
    </row>
    <row r="101" spans="1:6" x14ac:dyDescent="0.25">
      <c r="A101" s="48"/>
      <c r="B101" s="20" t="s">
        <v>98</v>
      </c>
      <c r="C101" s="19">
        <v>0</v>
      </c>
    </row>
    <row r="102" spans="1:6" x14ac:dyDescent="0.25">
      <c r="A102" s="49"/>
      <c r="B102" s="23" t="s">
        <v>99</v>
      </c>
      <c r="C102" s="19">
        <v>202.94159999999999</v>
      </c>
    </row>
    <row r="103" spans="1:6" x14ac:dyDescent="0.25">
      <c r="A103" s="49"/>
      <c r="B103" s="30" t="s">
        <v>100</v>
      </c>
      <c r="C103" s="19">
        <v>312.69</v>
      </c>
    </row>
    <row r="104" spans="1:6" s="11" customFormat="1" x14ac:dyDescent="0.25">
      <c r="A104" s="49"/>
      <c r="B104" s="23" t="s">
        <v>101</v>
      </c>
      <c r="C104" s="50">
        <v>983.02499999999998</v>
      </c>
      <c r="D104" s="51"/>
      <c r="E104" s="52"/>
      <c r="F104" s="51"/>
    </row>
    <row r="105" spans="1:6" x14ac:dyDescent="0.25">
      <c r="A105" s="49"/>
      <c r="B105" s="23" t="s">
        <v>102</v>
      </c>
      <c r="C105" s="19">
        <v>2100</v>
      </c>
    </row>
    <row r="106" spans="1:6" x14ac:dyDescent="0.25">
      <c r="A106" s="49"/>
      <c r="B106" s="23" t="s">
        <v>103</v>
      </c>
      <c r="C106" s="19">
        <v>0</v>
      </c>
    </row>
    <row r="107" spans="1:6" x14ac:dyDescent="0.25">
      <c r="A107" s="49" t="s">
        <v>104</v>
      </c>
      <c r="B107" s="23" t="s">
        <v>105</v>
      </c>
      <c r="C107" s="19">
        <v>184.72</v>
      </c>
    </row>
    <row r="108" spans="1:6" x14ac:dyDescent="0.25">
      <c r="A108" s="49" t="s">
        <v>106</v>
      </c>
      <c r="B108" s="23" t="s">
        <v>107</v>
      </c>
      <c r="C108" s="19">
        <v>643.02</v>
      </c>
    </row>
    <row r="109" spans="1:6" ht="16.5" thickBot="1" x14ac:dyDescent="0.3">
      <c r="A109" s="53"/>
      <c r="B109" s="39" t="s">
        <v>23</v>
      </c>
      <c r="C109" s="58">
        <f>SUM(C89:C108)</f>
        <v>10260.936599999999</v>
      </c>
    </row>
    <row r="110" spans="1:6" ht="16.5" thickBot="1" x14ac:dyDescent="0.3">
      <c r="A110" s="24" t="s">
        <v>108</v>
      </c>
      <c r="B110" s="54" t="s">
        <v>109</v>
      </c>
      <c r="C110" s="58">
        <v>0</v>
      </c>
    </row>
    <row r="111" spans="1:6" ht="16.5" thickBot="1" x14ac:dyDescent="0.3">
      <c r="A111" s="24" t="s">
        <v>110</v>
      </c>
      <c r="B111" s="28" t="s">
        <v>111</v>
      </c>
      <c r="C111" s="58">
        <v>32233.403999999991</v>
      </c>
    </row>
    <row r="112" spans="1:6" x14ac:dyDescent="0.25">
      <c r="A112" s="55"/>
      <c r="B112" s="56" t="s">
        <v>112</v>
      </c>
      <c r="C112" s="58">
        <f>C13+C19+C37+C46+C47+C55+C63+C71+C72+C73+C86+C109+C111</f>
        <v>151668.25460000001</v>
      </c>
    </row>
    <row r="113" spans="1:3" s="12" customFormat="1" x14ac:dyDescent="0.25">
      <c r="A113" s="60"/>
      <c r="B113" s="61" t="s">
        <v>118</v>
      </c>
      <c r="C113" s="62">
        <v>143338.44</v>
      </c>
    </row>
    <row r="114" spans="1:3" s="7" customFormat="1" x14ac:dyDescent="0.25">
      <c r="A114" s="60"/>
      <c r="B114" s="61" t="s">
        <v>119</v>
      </c>
      <c r="C114" s="62">
        <v>117605.07</v>
      </c>
    </row>
    <row r="115" spans="1:3" s="7" customFormat="1" x14ac:dyDescent="0.25">
      <c r="A115" s="63"/>
      <c r="B115" s="61" t="s">
        <v>121</v>
      </c>
      <c r="C115" s="64">
        <f>C114-C112</f>
        <v>-34063.184600000008</v>
      </c>
    </row>
    <row r="116" spans="1:3" s="7" customFormat="1" x14ac:dyDescent="0.25">
      <c r="A116" s="63"/>
      <c r="B116" s="61" t="s">
        <v>120</v>
      </c>
      <c r="C116" s="64">
        <f>C115+C5</f>
        <v>-185023.36919999999</v>
      </c>
    </row>
    <row r="117" spans="1:3" s="12" customFormat="1" x14ac:dyDescent="0.25">
      <c r="A117" s="65"/>
      <c r="C117" s="66"/>
    </row>
    <row r="118" spans="1:3" s="2" customFormat="1" x14ac:dyDescent="0.25">
      <c r="A118" s="70"/>
      <c r="B118" s="70"/>
      <c r="C118" s="67"/>
    </row>
    <row r="119" spans="1:3" s="2" customFormat="1" x14ac:dyDescent="0.25">
      <c r="A119" s="70"/>
      <c r="B119" s="70"/>
      <c r="C119" s="67"/>
    </row>
    <row r="120" spans="1:3" s="2" customFormat="1" x14ac:dyDescent="0.25">
      <c r="A120" s="70"/>
      <c r="B120" s="70"/>
      <c r="C120" s="67"/>
    </row>
    <row r="121" spans="1:3" s="2" customFormat="1" x14ac:dyDescent="0.25">
      <c r="A121" s="68"/>
      <c r="C121" s="67"/>
    </row>
    <row r="122" spans="1:3" s="2" customFormat="1" x14ac:dyDescent="0.25">
      <c r="A122" s="71"/>
      <c r="B122" s="71"/>
      <c r="C122" s="67"/>
    </row>
    <row r="123" spans="1:3" s="2" customFormat="1" x14ac:dyDescent="0.25">
      <c r="A123" s="68"/>
      <c r="C123" s="67"/>
    </row>
    <row r="124" spans="1:3" s="10" customFormat="1" ht="12.75" x14ac:dyDescent="0.2"/>
    <row r="125" spans="1:3" s="10" customFormat="1" ht="12.75" x14ac:dyDescent="0.2"/>
    <row r="126" spans="1:3" s="10" customFormat="1" ht="12.75" x14ac:dyDescent="0.2"/>
    <row r="127" spans="1:3" s="10" customFormat="1" ht="12.75" x14ac:dyDescent="0.2"/>
    <row r="128" spans="1:3" s="10" customFormat="1" ht="12.75" x14ac:dyDescent="0.2"/>
    <row r="129" s="10" customFormat="1" ht="12.75" x14ac:dyDescent="0.2"/>
  </sheetData>
  <mergeCells count="7">
    <mergeCell ref="A1:B1"/>
    <mergeCell ref="A2:B2"/>
    <mergeCell ref="A3:B3"/>
    <mergeCell ref="A118:B118"/>
    <mergeCell ref="A119:B119"/>
    <mergeCell ref="A120:B120"/>
    <mergeCell ref="A122:B12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2025-01-28T06:09:48Z</dcterms:created>
  <dcterms:modified xsi:type="dcterms:W3CDTF">2025-02-21T01:27:02Z</dcterms:modified>
</cp:coreProperties>
</file>