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3" i="1" l="1"/>
  <c r="C162" i="1"/>
  <c r="C156" i="1" l="1"/>
  <c r="C88" i="1"/>
  <c r="C73" i="1"/>
  <c r="C57" i="1"/>
  <c r="C46" i="1"/>
  <c r="C37" i="1"/>
  <c r="C28" i="1"/>
  <c r="C13" i="1"/>
  <c r="C159" i="1" l="1"/>
</calcChain>
</file>

<file path=xl/sharedStrings.xml><?xml version="1.0" encoding="utf-8"?>
<sst xmlns="http://schemas.openxmlformats.org/spreadsheetml/2006/main" count="253" uniqueCount="210">
  <si>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</si>
  <si>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</si>
  <si>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2-х этажей</t>
  </si>
  <si>
    <t>Мытье лестничных площадок и маршей  выше 2-го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</si>
  <si>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</si>
  <si>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</si>
  <si>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</si>
  <si>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</si>
  <si>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</si>
  <si>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>Очистка чердака  от мусора</t>
  </si>
  <si>
    <t xml:space="preserve">Очистка  подвалов от мусора  </t>
  </si>
  <si>
    <t>Уборка кровель от мусора</t>
  </si>
  <si>
    <t xml:space="preserve">Удаление с крыш и козырьков снега и наледи (сбивание сосулей) </t>
  </si>
  <si>
    <t>3</t>
  </si>
  <si>
    <t>Техническое содержание лифта</t>
  </si>
  <si>
    <t xml:space="preserve"> Содержание мусоропровода</t>
  </si>
  <si>
    <t>руб.</t>
  </si>
  <si>
    <t>Очистка и дезинфекция клапонов</t>
  </si>
  <si>
    <t>Влажное подметание пола камер</t>
  </si>
  <si>
    <t>м2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</si>
  <si>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</si>
  <si>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</si>
  <si>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</si>
  <si>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</si>
  <si>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</si>
  <si>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4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</si>
  <si>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</si>
  <si>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</si>
  <si>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</si>
  <si>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</si>
  <si>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 (КГО)</t>
  </si>
  <si>
    <t>Очистка урн в летний период</t>
  </si>
  <si>
    <t>Подметание территории после кошения</t>
  </si>
  <si>
    <t>Сгребание травы после кошения</t>
  </si>
  <si>
    <t>5</t>
  </si>
  <si>
    <t>Уборка придомовой территории в зимний период</t>
  </si>
  <si>
    <t>Уборка контейнерной площадки в зимний период (КГО)</t>
  </si>
  <si>
    <t>Очистка урн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</si>
  <si>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</si>
  <si>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</si>
  <si>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</si>
  <si>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</si>
  <si>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</si>
  <si>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6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</si>
  <si>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</si>
  <si>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</si>
  <si>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</si>
  <si>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 xml:space="preserve">осмотр системы отопления в чердачных и подвальных помещениях 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</si>
  <si>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</si>
  <si>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</si>
  <si>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</si>
  <si>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</si>
  <si>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</si>
  <si>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радиаторном блоке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</si>
  <si>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</si>
  <si>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</si>
  <si>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</si>
  <si>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</si>
  <si>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</si>
  <si>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</si>
  <si>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</si>
  <si>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</si>
  <si>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</si>
  <si>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</si>
  <si>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</si>
  <si>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</si>
  <si>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</si>
  <si>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</si>
  <si>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</si>
  <si>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</si>
  <si>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</si>
  <si>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</si>
  <si>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</si>
  <si>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</si>
  <si>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</si>
  <si>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</si>
  <si>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</si>
  <si>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</si>
  <si>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</si>
  <si>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</si>
  <si>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</si>
  <si>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</si>
  <si>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(ОДПУ вода) </t>
  </si>
  <si>
    <t xml:space="preserve">Снятие показаний, обработка информации, занесение в компьютер, передпча данных в ресурсоснабжающую организацию (ОДПУ тепло) </t>
  </si>
  <si>
    <t xml:space="preserve">Снятие показаний, обработка информации, занесение в компьютер, передпча данных в ресурсоснабжающую организацию (ОДПУ 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</si>
  <si>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</si>
  <si>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</si>
  <si>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</si>
  <si>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выключателя пакетного кв.138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</si>
  <si>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</si>
  <si>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</si>
  <si>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уличного светодиодного светильника COBRA для освещения придомовой территории с применением автовышки</t>
  </si>
  <si>
    <t>работа автовышки</t>
  </si>
  <si>
    <t>Текущий ремонт систем ВиК</t>
  </si>
  <si>
    <t>замена участка стояка канализации Ду 100мм  (2 подъезд)</t>
  </si>
  <si>
    <t>переход канализационный на чугун Ду110*124+манжет</t>
  </si>
  <si>
    <t>ревизия канализационная Ду 110</t>
  </si>
  <si>
    <t>труба канализационная Ду110*2000</t>
  </si>
  <si>
    <t>патрубок компенсационный Ду100мм</t>
  </si>
  <si>
    <t>манжета переходная110*123</t>
  </si>
  <si>
    <t xml:space="preserve">замена вентиля в ИТП №1 </t>
  </si>
  <si>
    <t>кран шаровый LD Pride Ду 25мм</t>
  </si>
  <si>
    <t>замена крана Маевского Ду 15,10 на стояяках отопления</t>
  </si>
  <si>
    <t>демонтаж ППР (для поверки) и установка катушек</t>
  </si>
  <si>
    <t>устранение свища на полотенцесушителе (кв.№22)</t>
  </si>
  <si>
    <t>устранение свища на полотенцесушителе (кв.№44)</t>
  </si>
  <si>
    <t>устранение засора каналтизационного лежака Ду 100мм (3 подъезд)</t>
  </si>
  <si>
    <t>замена сбросного вентиля Ду 15мм на стояке ХВС (подвал)</t>
  </si>
  <si>
    <t>замена вентиля Ду 25мм (подвал, по стояку кв.27)</t>
  </si>
  <si>
    <t>замена сбросного вентиля Ду 15 мм на стояке ХВС (по стояку кв.97)</t>
  </si>
  <si>
    <t>ершение канализационного стояка Ду 50 мм (стояк кв.№129)</t>
  </si>
  <si>
    <t>замена запорной арматуры со сборкой на стояке ГВС (2 подъезд):</t>
  </si>
  <si>
    <t>а</t>
  </si>
  <si>
    <t>смена вентиля Ду 20 мм</t>
  </si>
  <si>
    <t>б</t>
  </si>
  <si>
    <t>смена крана шарового Ду 15 мм</t>
  </si>
  <si>
    <t>в</t>
  </si>
  <si>
    <t>смена сгона Ду 20 мм</t>
  </si>
  <si>
    <t>г</t>
  </si>
  <si>
    <t>смена контргайки Ду 20 мм</t>
  </si>
  <si>
    <t>д</t>
  </si>
  <si>
    <t>смена муфты стальной Ду 20 мм</t>
  </si>
  <si>
    <t>е</t>
  </si>
  <si>
    <t>смена резьбы Ду 15 мм</t>
  </si>
  <si>
    <t>з</t>
  </si>
  <si>
    <t>сварочные работы</t>
  </si>
  <si>
    <t>Текущий ремонт систем конструктивных элементов</t>
  </si>
  <si>
    <t>закрытие чердака - 2 под</t>
  </si>
  <si>
    <t>закрепление проушины - 2 под, чердак</t>
  </si>
  <si>
    <t>очистка козырьков спуска в подвал от снега</t>
  </si>
  <si>
    <t>очистка козырька от снега над входом в подъезд 1-3пп</t>
  </si>
  <si>
    <t>очистка подъездных козырьков от снега 1-5пп</t>
  </si>
  <si>
    <t>замена информационных табличек над входными дверями 1-5пп</t>
  </si>
  <si>
    <t xml:space="preserve">обследование чердака  на наличие течей с кровли 1-5 пп </t>
  </si>
  <si>
    <t>слив воды из емкости в чердачном помещении 5п</t>
  </si>
  <si>
    <t>установка новой емкости для сбора воды в чердачном помещении - 2 подъезд</t>
  </si>
  <si>
    <t>переустановка  лотков б/у в чердачном помещении 2 под</t>
  </si>
  <si>
    <t>слив воды из емкости в чердачном помещении 2п</t>
  </si>
  <si>
    <t>заделка (промазка трещин кровли битумно-каучуковой мастикой отдельными местами - 2 под.кровля (17.04.2024)</t>
  </si>
  <si>
    <t>устройство Технониколя - 2 под.кровля (17.04.2024)</t>
  </si>
  <si>
    <t>осмотр кровельного ковра</t>
  </si>
  <si>
    <t>осмотр чердака на наличие затеканий  с кровли 1-5 пп(25.03.2024,01.04.2024,03.04.2024,16.04.2024)</t>
  </si>
  <si>
    <t>переустановка лотка в чердачном помещении - 3 под</t>
  </si>
  <si>
    <t xml:space="preserve">ремонт кровли отдельными местами с промазкой трещин L=25мп мастикой битумно-резиновой, с укладкой полос "Линокром" </t>
  </si>
  <si>
    <t>пропекание кровельного ковра для просушки</t>
  </si>
  <si>
    <t>осмотр чердака на наличие течей с кровли (08.05.2024,13.05.2024)1-5пп</t>
  </si>
  <si>
    <t>открытие продухов (06.05.2024)</t>
  </si>
  <si>
    <t>3 под чердак переустановка лотка б/у</t>
  </si>
  <si>
    <t>ремонт кровли отдельными местами  Ризолином (18,22.07.2024)</t>
  </si>
  <si>
    <t>промазка поверхности кровли битумным праймером</t>
  </si>
  <si>
    <t>осмотр чердака на наличие течей с кровли 1-7пп (23.07.2024)</t>
  </si>
  <si>
    <t>ремонт межпанельных швов кв. 147</t>
  </si>
  <si>
    <t>закрытие и утепление продухов (08.10.2024)</t>
  </si>
  <si>
    <t>смена дверного навеса тамбурной двери  - 1 под (20.11.2024)</t>
  </si>
  <si>
    <t>установка нового винтового замка с приваркой хоз.цепи (5 под, выход на чердак 03.12.2024)</t>
  </si>
  <si>
    <t>установка дверной пружины 5 под. Тамбурная дверь (03.12.2024)</t>
  </si>
  <si>
    <t>ремонт поворотного колеса контейнера(сварка, демонтаж-монтаж) 2 под (03,10.12.2024)</t>
  </si>
  <si>
    <t>ремонт контейнерной тележки 2 под. (17.12.2024)</t>
  </si>
  <si>
    <t>смена дверной пружины 2 подъезд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</si>
  <si>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</si>
  <si>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</si>
  <si>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</si>
  <si>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</si>
  <si>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</si>
  <si>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 xml:space="preserve">Отчет за 2023 г. </t>
  </si>
  <si>
    <t>по управлению и обслуживанию</t>
  </si>
  <si>
    <t>МКД по ул.Строителей 16</t>
  </si>
  <si>
    <t>Результат на 01.01.2023 г. ("+" экономия, "-" перерасход)</t>
  </si>
  <si>
    <t xml:space="preserve">   1. Содержание помещений общего пользования</t>
  </si>
  <si>
    <t>замена вычислителя ИВБ</t>
  </si>
  <si>
    <t>замена комплекта термометров сопротивления</t>
  </si>
  <si>
    <t>ремонт ИВБ</t>
  </si>
  <si>
    <t>ремонт расходомера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</si>
  <si>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</si>
  <si>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</si>
  <si>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</si>
  <si>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</si>
  <si>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</si>
  <si>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</si>
  <si>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</si>
  <si>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</si>
  <si>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</si>
  <si>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5.</t>
  </si>
  <si>
    <t>Очистка, кровель, чердаков, подвалов от мусова</t>
  </si>
  <si>
    <t>7.</t>
  </si>
  <si>
    <t>Удаление  с крыш снега и наледи</t>
  </si>
  <si>
    <t>6.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</si>
  <si>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</si>
  <si>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</si>
  <si>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</si>
  <si>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</si>
  <si>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</si>
  <si>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</si>
  <si>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</si>
  <si>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</si>
  <si>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</si>
  <si>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</si>
  <si>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</si>
  <si>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</si>
  <si>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</si>
  <si>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</si>
  <si>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</si>
  <si>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</si>
  <si>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</si>
  <si>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</si>
  <si>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</si>
  <si>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</si>
  <si>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</si>
  <si>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14.11.2014)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</si>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</sst>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2" fillId="0" borderId="13" xfId="0" applyFont="1" applyBorder="1"/>
    <xf numFmtId="2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0" fontId="6" fillId="0" borderId="0" xfId="0" applyFont="1"/>
    <xf numFmtId="49" fontId="4" fillId="0" borderId="15" xfId="0" applyNumberFormat="1" applyFont="1" applyBorder="1" applyAlignment="1"/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2" fillId="0" borderId="8" xfId="0" applyNumberFormat="1" applyFont="1" applyBorder="1"/>
    <xf numFmtId="49" fontId="4" fillId="0" borderId="17" xfId="0" applyNumberFormat="1" applyFont="1" applyBorder="1" applyAlignment="1"/>
    <xf numFmtId="49" fontId="4" fillId="0" borderId="18" xfId="0" applyNumberFormat="1" applyFont="1" applyBorder="1" applyAlignment="1">
      <alignment horizontal="center"/>
    </xf>
    <xf numFmtId="0" fontId="4" fillId="0" borderId="19" xfId="0" applyFont="1" applyBorder="1"/>
    <xf numFmtId="2" fontId="4" fillId="2" borderId="22" xfId="0" applyNumberFormat="1" applyFont="1" applyFill="1" applyBorder="1"/>
    <xf numFmtId="49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4" fillId="0" borderId="23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21" xfId="0" applyFont="1" applyBorder="1"/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16" xfId="0" applyNumberFormat="1" applyFont="1" applyBorder="1"/>
    <xf numFmtId="49" fontId="4" fillId="0" borderId="25" xfId="0" applyNumberFormat="1" applyFont="1" applyBorder="1" applyAlignment="1">
      <alignment horizontal="center"/>
    </xf>
    <xf numFmtId="0" fontId="2" fillId="0" borderId="26" xfId="0" applyFont="1" applyBorder="1"/>
    <xf numFmtId="2" fontId="4" fillId="0" borderId="27" xfId="0" applyNumberFormat="1" applyFont="1" applyBorder="1"/>
    <xf numFmtId="0" fontId="4" fillId="0" borderId="21" xfId="0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24" xfId="0" applyFont="1" applyBorder="1"/>
    <xf numFmtId="2" fontId="2" fillId="0" borderId="28" xfId="0" applyNumberFormat="1" applyFont="1" applyBorder="1" applyAlignment="1">
      <alignment horizontal="right" wrapText="1"/>
    </xf>
    <xf numFmtId="49" fontId="4" fillId="0" borderId="29" xfId="0" applyNumberFormat="1" applyFont="1" applyBorder="1" applyAlignment="1">
      <alignment horizontal="center"/>
    </xf>
    <xf numFmtId="0" fontId="4" fillId="0" borderId="30" xfId="0" applyFont="1" applyBorder="1"/>
    <xf numFmtId="49" fontId="4" fillId="0" borderId="31" xfId="0" applyNumberFormat="1" applyFont="1" applyBorder="1" applyAlignment="1">
      <alignment horizontal="center"/>
    </xf>
    <xf numFmtId="0" fontId="4" fillId="0" borderId="32" xfId="0" applyFont="1" applyBorder="1" applyAlignment="1"/>
    <xf numFmtId="0" fontId="4" fillId="0" borderId="33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/>
    <xf numFmtId="0" fontId="2" fillId="0" borderId="26" xfId="0" applyFont="1" applyBorder="1" applyAlignment="1"/>
    <xf numFmtId="2" fontId="4" fillId="0" borderId="27" xfId="0" applyNumberFormat="1" applyFont="1" applyBorder="1" applyAlignment="1"/>
    <xf numFmtId="0" fontId="2" fillId="0" borderId="21" xfId="0" applyFont="1" applyBorder="1" applyAlignment="1"/>
    <xf numFmtId="0" fontId="4" fillId="0" borderId="30" xfId="0" applyFont="1" applyBorder="1" applyAlignment="1"/>
    <xf numFmtId="49" fontId="4" fillId="0" borderId="3" xfId="0" applyNumberFormat="1" applyFont="1" applyBorder="1" applyAlignment="1"/>
    <xf numFmtId="0" fontId="4" fillId="0" borderId="4" xfId="0" applyFont="1" applyBorder="1"/>
    <xf numFmtId="164" fontId="4" fillId="0" borderId="20" xfId="1" applyNumberFormat="1" applyFont="1" applyBorder="1"/>
    <xf numFmtId="2" fontId="4" fillId="0" borderId="22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4" fillId="0" borderId="28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0" fontId="7" fillId="0" borderId="15" xfId="0" applyFont="1" applyFill="1" applyBorder="1"/>
    <xf numFmtId="0" fontId="7" fillId="0" borderId="13" xfId="0" applyFont="1" applyFill="1" applyBorder="1"/>
    <xf numFmtId="2" fontId="7" fillId="0" borderId="13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13" xfId="0" applyFont="1" applyFill="1" applyBorder="1" applyAlignment="1">
      <alignment wrapText="1"/>
    </xf>
    <xf numFmtId="0" fontId="7" fillId="0" borderId="25" xfId="0" applyFont="1" applyFill="1" applyBorder="1"/>
    <xf numFmtId="0" fontId="4" fillId="0" borderId="26" xfId="0" applyFont="1" applyFill="1" applyBorder="1"/>
    <xf numFmtId="2" fontId="4" fillId="0" borderId="26" xfId="0" applyNumberFormat="1" applyFont="1" applyFill="1" applyBorder="1" applyAlignment="1">
      <alignment horizontal="center"/>
    </xf>
    <xf numFmtId="0" fontId="7" fillId="0" borderId="7" xfId="0" applyFont="1" applyFill="1" applyBorder="1"/>
    <xf numFmtId="2" fontId="7" fillId="0" borderId="7" xfId="0" applyNumberFormat="1" applyFont="1" applyFill="1" applyBorder="1" applyAlignment="1">
      <alignment horizontal="center"/>
    </xf>
    <xf numFmtId="0" fontId="7" fillId="0" borderId="31" xfId="0" applyFont="1" applyFill="1" applyBorder="1"/>
    <xf numFmtId="0" fontId="4" fillId="0" borderId="19" xfId="0" applyFont="1" applyFill="1" applyBorder="1" applyAlignment="1">
      <alignment wrapText="1"/>
    </xf>
    <xf numFmtId="2" fontId="4" fillId="0" borderId="1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2" fontId="4" fillId="0" borderId="21" xfId="0" applyNumberFormat="1" applyFont="1" applyFill="1" applyBorder="1" applyAlignment="1">
      <alignment horizontal="center" wrapText="1"/>
    </xf>
    <xf numFmtId="2" fontId="7" fillId="0" borderId="0" xfId="0" applyNumberFormat="1" applyFont="1" applyFill="1" applyAlignment="1">
      <alignment horizontal="center"/>
    </xf>
    <xf numFmtId="0" fontId="2" fillId="0" borderId="15" xfId="0" applyFont="1" applyFill="1" applyBorder="1"/>
    <xf numFmtId="0" fontId="2" fillId="0" borderId="13" xfId="0" applyFont="1" applyFill="1" applyBorder="1"/>
    <xf numFmtId="2" fontId="2" fillId="0" borderId="0" xfId="0" applyNumberFormat="1" applyFont="1" applyFill="1"/>
    <xf numFmtId="0" fontId="2" fillId="0" borderId="0" xfId="0" applyFont="1" applyFill="1"/>
    <xf numFmtId="0" fontId="2" fillId="0" borderId="13" xfId="0" applyFont="1" applyFill="1" applyBorder="1" applyAlignment="1">
      <alignment wrapText="1"/>
    </xf>
    <xf numFmtId="0" fontId="2" fillId="0" borderId="25" xfId="0" applyFont="1" applyFill="1" applyBorder="1"/>
    <xf numFmtId="0" fontId="2" fillId="0" borderId="7" xfId="0" applyFont="1" applyFill="1" applyBorder="1"/>
    <xf numFmtId="0" fontId="2" fillId="0" borderId="31" xfId="0" applyFont="1" applyFill="1" applyBorder="1"/>
    <xf numFmtId="0" fontId="2" fillId="0" borderId="9" xfId="0" applyFont="1" applyFill="1" applyBorder="1" applyAlignment="1">
      <alignment wrapText="1"/>
    </xf>
    <xf numFmtId="0" fontId="4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topLeftCell="A135" workbookViewId="0">
      <selection activeCell="C161" sqref="C161"/>
    </sheetView>
  </sheetViews>
  <sheetFormatPr defaultRowHeight="15.75" x14ac:dyDescent="0.25"/>
  <cols>
    <col min="1" max="1" width="4.140625" style="14" customWidth="1"/>
    <col min="2" max="2" width="73.28515625" style="14" customWidth="1"/>
    <col min="3" max="3" width="15.85546875" style="14" customWidth="1"/>
    <col min="4" max="193" width="9.140625" style="14"/>
    <col min="194" max="194" width="4.140625" style="14" customWidth="1"/>
    <col min="195" max="195" width="49.7109375" style="14" customWidth="1"/>
    <col min="196" max="196" width="8.85546875" style="14" customWidth="1"/>
    <col min="197" max="197" width="6.42578125" style="14" customWidth="1"/>
    <col min="198" max="198" width="8.28515625" style="14" customWidth="1"/>
    <col min="199" max="199" width="5.85546875" style="14" customWidth="1"/>
    <col min="200" max="200" width="6.5703125" style="14" customWidth="1"/>
    <col min="201" max="201" width="12.7109375" style="14" customWidth="1"/>
    <col min="202" max="202" width="6.5703125" style="14" customWidth="1"/>
    <col min="203" max="203" width="6.140625" style="14" customWidth="1"/>
    <col min="204" max="204" width="9.140625" style="14" customWidth="1"/>
    <col min="205" max="205" width="11" style="14" customWidth="1"/>
    <col min="206" max="208" width="9.140625" style="14"/>
    <col min="209" max="209" width="11.5703125" style="14" customWidth="1"/>
    <col min="210" max="220" width="9.140625" style="14"/>
    <col min="221" max="221" width="12" style="14" customWidth="1"/>
    <col min="222" max="224" width="9.140625" style="14"/>
    <col min="225" max="225" width="12.5703125" style="14" customWidth="1"/>
    <col min="226" max="228" width="9.140625" style="14"/>
    <col min="229" max="229" width="13.85546875" style="14" customWidth="1"/>
    <col min="230" max="232" width="9.140625" style="14"/>
    <col min="233" max="233" width="11.5703125" style="14" customWidth="1"/>
    <col min="234" max="236" width="9.140625" style="14"/>
    <col min="237" max="237" width="11.42578125" style="14" customWidth="1"/>
    <col min="238" max="240" width="9.140625" style="14"/>
    <col min="241" max="241" width="11.5703125" style="14" customWidth="1"/>
    <col min="242" max="244" width="9.140625" style="14"/>
    <col min="245" max="245" width="12.42578125" style="14" customWidth="1"/>
    <col min="246" max="248" width="9.140625" style="14"/>
    <col min="249" max="249" width="13" style="14" customWidth="1"/>
    <col min="250" max="252" width="9.140625" style="14" customWidth="1"/>
    <col min="253" max="253" width="13.85546875" style="14" customWidth="1"/>
    <col min="254" max="449" width="9.140625" style="14"/>
    <col min="450" max="450" width="4.140625" style="14" customWidth="1"/>
    <col min="451" max="451" width="49.7109375" style="14" customWidth="1"/>
    <col min="452" max="452" width="8.85546875" style="14" customWidth="1"/>
    <col min="453" max="453" width="6.42578125" style="14" customWidth="1"/>
    <col min="454" max="454" width="8.28515625" style="14" customWidth="1"/>
    <col min="455" max="455" width="5.85546875" style="14" customWidth="1"/>
    <col min="456" max="456" width="6.5703125" style="14" customWidth="1"/>
    <col min="457" max="457" width="12.7109375" style="14" customWidth="1"/>
    <col min="458" max="458" width="6.5703125" style="14" customWidth="1"/>
    <col min="459" max="459" width="6.140625" style="14" customWidth="1"/>
    <col min="460" max="460" width="9.140625" style="14" customWidth="1"/>
    <col min="461" max="461" width="11" style="14" customWidth="1"/>
    <col min="462" max="464" width="9.140625" style="14"/>
    <col min="465" max="465" width="11.5703125" style="14" customWidth="1"/>
    <col min="466" max="476" width="9.140625" style="14"/>
    <col min="477" max="477" width="12" style="14" customWidth="1"/>
    <col min="478" max="480" width="9.140625" style="14"/>
    <col min="481" max="481" width="12.5703125" style="14" customWidth="1"/>
    <col min="482" max="484" width="9.140625" style="14"/>
    <col min="485" max="485" width="13.85546875" style="14" customWidth="1"/>
    <col min="486" max="488" width="9.140625" style="14"/>
    <col min="489" max="489" width="11.5703125" style="14" customWidth="1"/>
    <col min="490" max="492" width="9.140625" style="14"/>
    <col min="493" max="493" width="11.42578125" style="14" customWidth="1"/>
    <col min="494" max="496" width="9.140625" style="14"/>
    <col min="497" max="497" width="11.5703125" style="14" customWidth="1"/>
    <col min="498" max="500" width="9.140625" style="14"/>
    <col min="501" max="501" width="12.42578125" style="14" customWidth="1"/>
    <col min="502" max="504" width="9.140625" style="14"/>
    <col min="505" max="505" width="13" style="14" customWidth="1"/>
    <col min="506" max="508" width="9.140625" style="14" customWidth="1"/>
    <col min="509" max="509" width="13.85546875" style="14" customWidth="1"/>
    <col min="510" max="705" width="9.140625" style="14"/>
    <col min="706" max="706" width="4.140625" style="14" customWidth="1"/>
    <col min="707" max="707" width="49.7109375" style="14" customWidth="1"/>
    <col min="708" max="708" width="8.85546875" style="14" customWidth="1"/>
    <col min="709" max="709" width="6.42578125" style="14" customWidth="1"/>
    <col min="710" max="710" width="8.28515625" style="14" customWidth="1"/>
    <col min="711" max="711" width="5.85546875" style="14" customWidth="1"/>
    <col min="712" max="712" width="6.5703125" style="14" customWidth="1"/>
    <col min="713" max="713" width="12.7109375" style="14" customWidth="1"/>
    <col min="714" max="714" width="6.5703125" style="14" customWidth="1"/>
    <col min="715" max="715" width="6.140625" style="14" customWidth="1"/>
    <col min="716" max="716" width="9.140625" style="14" customWidth="1"/>
    <col min="717" max="717" width="11" style="14" customWidth="1"/>
    <col min="718" max="720" width="9.140625" style="14"/>
    <col min="721" max="721" width="11.5703125" style="14" customWidth="1"/>
    <col min="722" max="732" width="9.140625" style="14"/>
    <col min="733" max="733" width="12" style="14" customWidth="1"/>
    <col min="734" max="736" width="9.140625" style="14"/>
    <col min="737" max="737" width="12.5703125" style="14" customWidth="1"/>
    <col min="738" max="740" width="9.140625" style="14"/>
    <col min="741" max="741" width="13.85546875" style="14" customWidth="1"/>
    <col min="742" max="744" width="9.140625" style="14"/>
    <col min="745" max="745" width="11.5703125" style="14" customWidth="1"/>
    <col min="746" max="748" width="9.140625" style="14"/>
    <col min="749" max="749" width="11.42578125" style="14" customWidth="1"/>
    <col min="750" max="752" width="9.140625" style="14"/>
    <col min="753" max="753" width="11.5703125" style="14" customWidth="1"/>
    <col min="754" max="756" width="9.140625" style="14"/>
    <col min="757" max="757" width="12.42578125" style="14" customWidth="1"/>
    <col min="758" max="760" width="9.140625" style="14"/>
    <col min="761" max="761" width="13" style="14" customWidth="1"/>
    <col min="762" max="764" width="9.140625" style="14" customWidth="1"/>
    <col min="765" max="765" width="13.85546875" style="14" customWidth="1"/>
    <col min="766" max="961" width="9.140625" style="14"/>
    <col min="962" max="962" width="4.140625" style="14" customWidth="1"/>
    <col min="963" max="963" width="49.7109375" style="14" customWidth="1"/>
    <col min="964" max="964" width="8.85546875" style="14" customWidth="1"/>
    <col min="965" max="965" width="6.42578125" style="14" customWidth="1"/>
    <col min="966" max="966" width="8.28515625" style="14" customWidth="1"/>
    <col min="967" max="967" width="5.85546875" style="14" customWidth="1"/>
    <col min="968" max="968" width="6.5703125" style="14" customWidth="1"/>
    <col min="969" max="969" width="12.7109375" style="14" customWidth="1"/>
    <col min="970" max="970" width="6.5703125" style="14" customWidth="1"/>
    <col min="971" max="971" width="6.140625" style="14" customWidth="1"/>
    <col min="972" max="972" width="9.140625" style="14" customWidth="1"/>
    <col min="973" max="973" width="11" style="14" customWidth="1"/>
    <col min="974" max="976" width="9.140625" style="14"/>
    <col min="977" max="977" width="11.5703125" style="14" customWidth="1"/>
    <col min="978" max="988" width="9.140625" style="14"/>
    <col min="989" max="989" width="12" style="14" customWidth="1"/>
    <col min="990" max="992" width="9.140625" style="14"/>
    <col min="993" max="993" width="12.5703125" style="14" customWidth="1"/>
    <col min="994" max="996" width="9.140625" style="14"/>
    <col min="997" max="997" width="13.85546875" style="14" customWidth="1"/>
    <col min="998" max="1000" width="9.140625" style="14"/>
    <col min="1001" max="1001" width="11.5703125" style="14" customWidth="1"/>
    <col min="1002" max="1004" width="9.140625" style="14"/>
    <col min="1005" max="1005" width="11.42578125" style="14" customWidth="1"/>
    <col min="1006" max="1008" width="9.140625" style="14"/>
    <col min="1009" max="1009" width="11.5703125" style="14" customWidth="1"/>
    <col min="1010" max="1012" width="9.140625" style="14"/>
    <col min="1013" max="1013" width="12.42578125" style="14" customWidth="1"/>
    <col min="1014" max="1016" width="9.140625" style="14"/>
    <col min="1017" max="1017" width="13" style="14" customWidth="1"/>
    <col min="1018" max="1020" width="9.140625" style="14" customWidth="1"/>
    <col min="1021" max="1021" width="13.85546875" style="14" customWidth="1"/>
    <col min="1022" max="1217" width="9.140625" style="14"/>
    <col min="1218" max="1218" width="4.140625" style="14" customWidth="1"/>
    <col min="1219" max="1219" width="49.7109375" style="14" customWidth="1"/>
    <col min="1220" max="1220" width="8.85546875" style="14" customWidth="1"/>
    <col min="1221" max="1221" width="6.42578125" style="14" customWidth="1"/>
    <col min="1222" max="1222" width="8.28515625" style="14" customWidth="1"/>
    <col min="1223" max="1223" width="5.85546875" style="14" customWidth="1"/>
    <col min="1224" max="1224" width="6.5703125" style="14" customWidth="1"/>
    <col min="1225" max="1225" width="12.7109375" style="14" customWidth="1"/>
    <col min="1226" max="1226" width="6.5703125" style="14" customWidth="1"/>
    <col min="1227" max="1227" width="6.140625" style="14" customWidth="1"/>
    <col min="1228" max="1228" width="9.140625" style="14" customWidth="1"/>
    <col min="1229" max="1229" width="11" style="14" customWidth="1"/>
    <col min="1230" max="1232" width="9.140625" style="14"/>
    <col min="1233" max="1233" width="11.5703125" style="14" customWidth="1"/>
    <col min="1234" max="1244" width="9.140625" style="14"/>
    <col min="1245" max="1245" width="12" style="14" customWidth="1"/>
    <col min="1246" max="1248" width="9.140625" style="14"/>
    <col min="1249" max="1249" width="12.5703125" style="14" customWidth="1"/>
    <col min="1250" max="1252" width="9.140625" style="14"/>
    <col min="1253" max="1253" width="13.85546875" style="14" customWidth="1"/>
    <col min="1254" max="1256" width="9.140625" style="14"/>
    <col min="1257" max="1257" width="11.5703125" style="14" customWidth="1"/>
    <col min="1258" max="1260" width="9.140625" style="14"/>
    <col min="1261" max="1261" width="11.42578125" style="14" customWidth="1"/>
    <col min="1262" max="1264" width="9.140625" style="14"/>
    <col min="1265" max="1265" width="11.5703125" style="14" customWidth="1"/>
    <col min="1266" max="1268" width="9.140625" style="14"/>
    <col min="1269" max="1269" width="12.42578125" style="14" customWidth="1"/>
    <col min="1270" max="1272" width="9.140625" style="14"/>
    <col min="1273" max="1273" width="13" style="14" customWidth="1"/>
    <col min="1274" max="1276" width="9.140625" style="14" customWidth="1"/>
    <col min="1277" max="1277" width="13.85546875" style="14" customWidth="1"/>
    <col min="1278" max="1473" width="9.140625" style="14"/>
    <col min="1474" max="1474" width="4.140625" style="14" customWidth="1"/>
    <col min="1475" max="1475" width="49.7109375" style="14" customWidth="1"/>
    <col min="1476" max="1476" width="8.85546875" style="14" customWidth="1"/>
    <col min="1477" max="1477" width="6.42578125" style="14" customWidth="1"/>
    <col min="1478" max="1478" width="8.28515625" style="14" customWidth="1"/>
    <col min="1479" max="1479" width="5.85546875" style="14" customWidth="1"/>
    <col min="1480" max="1480" width="6.5703125" style="14" customWidth="1"/>
    <col min="1481" max="1481" width="12.7109375" style="14" customWidth="1"/>
    <col min="1482" max="1482" width="6.5703125" style="14" customWidth="1"/>
    <col min="1483" max="1483" width="6.140625" style="14" customWidth="1"/>
    <col min="1484" max="1484" width="9.140625" style="14" customWidth="1"/>
    <col min="1485" max="1485" width="11" style="14" customWidth="1"/>
    <col min="1486" max="1488" width="9.140625" style="14"/>
    <col min="1489" max="1489" width="11.5703125" style="14" customWidth="1"/>
    <col min="1490" max="1500" width="9.140625" style="14"/>
    <col min="1501" max="1501" width="12" style="14" customWidth="1"/>
    <col min="1502" max="1504" width="9.140625" style="14"/>
    <col min="1505" max="1505" width="12.5703125" style="14" customWidth="1"/>
    <col min="1506" max="1508" width="9.140625" style="14"/>
    <col min="1509" max="1509" width="13.85546875" style="14" customWidth="1"/>
    <col min="1510" max="1512" width="9.140625" style="14"/>
    <col min="1513" max="1513" width="11.5703125" style="14" customWidth="1"/>
    <col min="1514" max="1516" width="9.140625" style="14"/>
    <col min="1517" max="1517" width="11.42578125" style="14" customWidth="1"/>
    <col min="1518" max="1520" width="9.140625" style="14"/>
    <col min="1521" max="1521" width="11.5703125" style="14" customWidth="1"/>
    <col min="1522" max="1524" width="9.140625" style="14"/>
    <col min="1525" max="1525" width="12.42578125" style="14" customWidth="1"/>
    <col min="1526" max="1528" width="9.140625" style="14"/>
    <col min="1529" max="1529" width="13" style="14" customWidth="1"/>
    <col min="1530" max="1532" width="9.140625" style="14" customWidth="1"/>
    <col min="1533" max="1533" width="13.85546875" style="14" customWidth="1"/>
    <col min="1534" max="1729" width="9.140625" style="14"/>
    <col min="1730" max="1730" width="4.140625" style="14" customWidth="1"/>
    <col min="1731" max="1731" width="49.7109375" style="14" customWidth="1"/>
    <col min="1732" max="1732" width="8.85546875" style="14" customWidth="1"/>
    <col min="1733" max="1733" width="6.42578125" style="14" customWidth="1"/>
    <col min="1734" max="1734" width="8.28515625" style="14" customWidth="1"/>
    <col min="1735" max="1735" width="5.85546875" style="14" customWidth="1"/>
    <col min="1736" max="1736" width="6.5703125" style="14" customWidth="1"/>
    <col min="1737" max="1737" width="12.7109375" style="14" customWidth="1"/>
    <col min="1738" max="1738" width="6.5703125" style="14" customWidth="1"/>
    <col min="1739" max="1739" width="6.140625" style="14" customWidth="1"/>
    <col min="1740" max="1740" width="9.140625" style="14" customWidth="1"/>
    <col min="1741" max="1741" width="11" style="14" customWidth="1"/>
    <col min="1742" max="1744" width="9.140625" style="14"/>
    <col min="1745" max="1745" width="11.5703125" style="14" customWidth="1"/>
    <col min="1746" max="1756" width="9.140625" style="14"/>
    <col min="1757" max="1757" width="12" style="14" customWidth="1"/>
    <col min="1758" max="1760" width="9.140625" style="14"/>
    <col min="1761" max="1761" width="12.5703125" style="14" customWidth="1"/>
    <col min="1762" max="1764" width="9.140625" style="14"/>
    <col min="1765" max="1765" width="13.85546875" style="14" customWidth="1"/>
    <col min="1766" max="1768" width="9.140625" style="14"/>
    <col min="1769" max="1769" width="11.5703125" style="14" customWidth="1"/>
    <col min="1770" max="1772" width="9.140625" style="14"/>
    <col min="1773" max="1773" width="11.42578125" style="14" customWidth="1"/>
    <col min="1774" max="1776" width="9.140625" style="14"/>
    <col min="1777" max="1777" width="11.5703125" style="14" customWidth="1"/>
    <col min="1778" max="1780" width="9.140625" style="14"/>
    <col min="1781" max="1781" width="12.42578125" style="14" customWidth="1"/>
    <col min="1782" max="1784" width="9.140625" style="14"/>
    <col min="1785" max="1785" width="13" style="14" customWidth="1"/>
    <col min="1786" max="1788" width="9.140625" style="14" customWidth="1"/>
    <col min="1789" max="1789" width="13.85546875" style="14" customWidth="1"/>
    <col min="1790" max="1985" width="9.140625" style="14"/>
    <col min="1986" max="1986" width="4.140625" style="14" customWidth="1"/>
    <col min="1987" max="1987" width="49.7109375" style="14" customWidth="1"/>
    <col min="1988" max="1988" width="8.85546875" style="14" customWidth="1"/>
    <col min="1989" max="1989" width="6.42578125" style="14" customWidth="1"/>
    <col min="1990" max="1990" width="8.28515625" style="14" customWidth="1"/>
    <col min="1991" max="1991" width="5.85546875" style="14" customWidth="1"/>
    <col min="1992" max="1992" width="6.5703125" style="14" customWidth="1"/>
    <col min="1993" max="1993" width="12.7109375" style="14" customWidth="1"/>
    <col min="1994" max="1994" width="6.5703125" style="14" customWidth="1"/>
    <col min="1995" max="1995" width="6.140625" style="14" customWidth="1"/>
    <col min="1996" max="1996" width="9.140625" style="14" customWidth="1"/>
    <col min="1997" max="1997" width="11" style="14" customWidth="1"/>
    <col min="1998" max="2000" width="9.140625" style="14"/>
    <col min="2001" max="2001" width="11.5703125" style="14" customWidth="1"/>
    <col min="2002" max="2012" width="9.140625" style="14"/>
    <col min="2013" max="2013" width="12" style="14" customWidth="1"/>
    <col min="2014" max="2016" width="9.140625" style="14"/>
    <col min="2017" max="2017" width="12.5703125" style="14" customWidth="1"/>
    <col min="2018" max="2020" width="9.140625" style="14"/>
    <col min="2021" max="2021" width="13.85546875" style="14" customWidth="1"/>
    <col min="2022" max="2024" width="9.140625" style="14"/>
    <col min="2025" max="2025" width="11.5703125" style="14" customWidth="1"/>
    <col min="2026" max="2028" width="9.140625" style="14"/>
    <col min="2029" max="2029" width="11.42578125" style="14" customWidth="1"/>
    <col min="2030" max="2032" width="9.140625" style="14"/>
    <col min="2033" max="2033" width="11.5703125" style="14" customWidth="1"/>
    <col min="2034" max="2036" width="9.140625" style="14"/>
    <col min="2037" max="2037" width="12.42578125" style="14" customWidth="1"/>
    <col min="2038" max="2040" width="9.140625" style="14"/>
    <col min="2041" max="2041" width="13" style="14" customWidth="1"/>
    <col min="2042" max="2044" width="9.140625" style="14" customWidth="1"/>
    <col min="2045" max="2045" width="13.85546875" style="14" customWidth="1"/>
    <col min="2046" max="2241" width="9.140625" style="14"/>
    <col min="2242" max="2242" width="4.140625" style="14" customWidth="1"/>
    <col min="2243" max="2243" width="49.7109375" style="14" customWidth="1"/>
    <col min="2244" max="2244" width="8.85546875" style="14" customWidth="1"/>
    <col min="2245" max="2245" width="6.42578125" style="14" customWidth="1"/>
    <col min="2246" max="2246" width="8.28515625" style="14" customWidth="1"/>
    <col min="2247" max="2247" width="5.85546875" style="14" customWidth="1"/>
    <col min="2248" max="2248" width="6.5703125" style="14" customWidth="1"/>
    <col min="2249" max="2249" width="12.7109375" style="14" customWidth="1"/>
    <col min="2250" max="2250" width="6.5703125" style="14" customWidth="1"/>
    <col min="2251" max="2251" width="6.140625" style="14" customWidth="1"/>
    <col min="2252" max="2252" width="9.140625" style="14" customWidth="1"/>
    <col min="2253" max="2253" width="11" style="14" customWidth="1"/>
    <col min="2254" max="2256" width="9.140625" style="14"/>
    <col min="2257" max="2257" width="11.5703125" style="14" customWidth="1"/>
    <col min="2258" max="2268" width="9.140625" style="14"/>
    <col min="2269" max="2269" width="12" style="14" customWidth="1"/>
    <col min="2270" max="2272" width="9.140625" style="14"/>
    <col min="2273" max="2273" width="12.5703125" style="14" customWidth="1"/>
    <col min="2274" max="2276" width="9.140625" style="14"/>
    <col min="2277" max="2277" width="13.85546875" style="14" customWidth="1"/>
    <col min="2278" max="2280" width="9.140625" style="14"/>
    <col min="2281" max="2281" width="11.5703125" style="14" customWidth="1"/>
    <col min="2282" max="2284" width="9.140625" style="14"/>
    <col min="2285" max="2285" width="11.42578125" style="14" customWidth="1"/>
    <col min="2286" max="2288" width="9.140625" style="14"/>
    <col min="2289" max="2289" width="11.5703125" style="14" customWidth="1"/>
    <col min="2290" max="2292" width="9.140625" style="14"/>
    <col min="2293" max="2293" width="12.42578125" style="14" customWidth="1"/>
    <col min="2294" max="2296" width="9.140625" style="14"/>
    <col min="2297" max="2297" width="13" style="14" customWidth="1"/>
    <col min="2298" max="2300" width="9.140625" style="14" customWidth="1"/>
    <col min="2301" max="2301" width="13.85546875" style="14" customWidth="1"/>
    <col min="2302" max="2497" width="9.140625" style="14"/>
    <col min="2498" max="2498" width="4.140625" style="14" customWidth="1"/>
    <col min="2499" max="2499" width="49.7109375" style="14" customWidth="1"/>
    <col min="2500" max="2500" width="8.85546875" style="14" customWidth="1"/>
    <col min="2501" max="2501" width="6.42578125" style="14" customWidth="1"/>
    <col min="2502" max="2502" width="8.28515625" style="14" customWidth="1"/>
    <col min="2503" max="2503" width="5.85546875" style="14" customWidth="1"/>
    <col min="2504" max="2504" width="6.5703125" style="14" customWidth="1"/>
    <col min="2505" max="2505" width="12.7109375" style="14" customWidth="1"/>
    <col min="2506" max="2506" width="6.5703125" style="14" customWidth="1"/>
    <col min="2507" max="2507" width="6.140625" style="14" customWidth="1"/>
    <col min="2508" max="2508" width="9.140625" style="14" customWidth="1"/>
    <col min="2509" max="2509" width="11" style="14" customWidth="1"/>
    <col min="2510" max="2512" width="9.140625" style="14"/>
    <col min="2513" max="2513" width="11.5703125" style="14" customWidth="1"/>
    <col min="2514" max="2524" width="9.140625" style="14"/>
    <col min="2525" max="2525" width="12" style="14" customWidth="1"/>
    <col min="2526" max="2528" width="9.140625" style="14"/>
    <col min="2529" max="2529" width="12.5703125" style="14" customWidth="1"/>
    <col min="2530" max="2532" width="9.140625" style="14"/>
    <col min="2533" max="2533" width="13.85546875" style="14" customWidth="1"/>
    <col min="2534" max="2536" width="9.140625" style="14"/>
    <col min="2537" max="2537" width="11.5703125" style="14" customWidth="1"/>
    <col min="2538" max="2540" width="9.140625" style="14"/>
    <col min="2541" max="2541" width="11.42578125" style="14" customWidth="1"/>
    <col min="2542" max="2544" width="9.140625" style="14"/>
    <col min="2545" max="2545" width="11.5703125" style="14" customWidth="1"/>
    <col min="2546" max="2548" width="9.140625" style="14"/>
    <col min="2549" max="2549" width="12.42578125" style="14" customWidth="1"/>
    <col min="2550" max="2552" width="9.140625" style="14"/>
    <col min="2553" max="2553" width="13" style="14" customWidth="1"/>
    <col min="2554" max="2556" width="9.140625" style="14" customWidth="1"/>
    <col min="2557" max="2557" width="13.85546875" style="14" customWidth="1"/>
    <col min="2558" max="2753" width="9.140625" style="14"/>
    <col min="2754" max="2754" width="4.140625" style="14" customWidth="1"/>
    <col min="2755" max="2755" width="49.7109375" style="14" customWidth="1"/>
    <col min="2756" max="2756" width="8.85546875" style="14" customWidth="1"/>
    <col min="2757" max="2757" width="6.42578125" style="14" customWidth="1"/>
    <col min="2758" max="2758" width="8.28515625" style="14" customWidth="1"/>
    <col min="2759" max="2759" width="5.85546875" style="14" customWidth="1"/>
    <col min="2760" max="2760" width="6.5703125" style="14" customWidth="1"/>
    <col min="2761" max="2761" width="12.7109375" style="14" customWidth="1"/>
    <col min="2762" max="2762" width="6.5703125" style="14" customWidth="1"/>
    <col min="2763" max="2763" width="6.140625" style="14" customWidth="1"/>
    <col min="2764" max="2764" width="9.140625" style="14" customWidth="1"/>
    <col min="2765" max="2765" width="11" style="14" customWidth="1"/>
    <col min="2766" max="2768" width="9.140625" style="14"/>
    <col min="2769" max="2769" width="11.5703125" style="14" customWidth="1"/>
    <col min="2770" max="2780" width="9.140625" style="14"/>
    <col min="2781" max="2781" width="12" style="14" customWidth="1"/>
    <col min="2782" max="2784" width="9.140625" style="14"/>
    <col min="2785" max="2785" width="12.5703125" style="14" customWidth="1"/>
    <col min="2786" max="2788" width="9.140625" style="14"/>
    <col min="2789" max="2789" width="13.85546875" style="14" customWidth="1"/>
    <col min="2790" max="2792" width="9.140625" style="14"/>
    <col min="2793" max="2793" width="11.5703125" style="14" customWidth="1"/>
    <col min="2794" max="2796" width="9.140625" style="14"/>
    <col min="2797" max="2797" width="11.42578125" style="14" customWidth="1"/>
    <col min="2798" max="2800" width="9.140625" style="14"/>
    <col min="2801" max="2801" width="11.5703125" style="14" customWidth="1"/>
    <col min="2802" max="2804" width="9.140625" style="14"/>
    <col min="2805" max="2805" width="12.42578125" style="14" customWidth="1"/>
    <col min="2806" max="2808" width="9.140625" style="14"/>
    <col min="2809" max="2809" width="13" style="14" customWidth="1"/>
    <col min="2810" max="2812" width="9.140625" style="14" customWidth="1"/>
    <col min="2813" max="2813" width="13.85546875" style="14" customWidth="1"/>
    <col min="2814" max="3009" width="9.140625" style="14"/>
    <col min="3010" max="3010" width="4.140625" style="14" customWidth="1"/>
    <col min="3011" max="3011" width="49.7109375" style="14" customWidth="1"/>
    <col min="3012" max="3012" width="8.85546875" style="14" customWidth="1"/>
    <col min="3013" max="3013" width="6.42578125" style="14" customWidth="1"/>
    <col min="3014" max="3014" width="8.28515625" style="14" customWidth="1"/>
    <col min="3015" max="3015" width="5.85546875" style="14" customWidth="1"/>
    <col min="3016" max="3016" width="6.5703125" style="14" customWidth="1"/>
    <col min="3017" max="3017" width="12.7109375" style="14" customWidth="1"/>
    <col min="3018" max="3018" width="6.5703125" style="14" customWidth="1"/>
    <col min="3019" max="3019" width="6.140625" style="14" customWidth="1"/>
    <col min="3020" max="3020" width="9.140625" style="14" customWidth="1"/>
    <col min="3021" max="3021" width="11" style="14" customWidth="1"/>
    <col min="3022" max="3024" width="9.140625" style="14"/>
    <col min="3025" max="3025" width="11.5703125" style="14" customWidth="1"/>
    <col min="3026" max="3036" width="9.140625" style="14"/>
    <col min="3037" max="3037" width="12" style="14" customWidth="1"/>
    <col min="3038" max="3040" width="9.140625" style="14"/>
    <col min="3041" max="3041" width="12.5703125" style="14" customWidth="1"/>
    <col min="3042" max="3044" width="9.140625" style="14"/>
    <col min="3045" max="3045" width="13.85546875" style="14" customWidth="1"/>
    <col min="3046" max="3048" width="9.140625" style="14"/>
    <col min="3049" max="3049" width="11.5703125" style="14" customWidth="1"/>
    <col min="3050" max="3052" width="9.140625" style="14"/>
    <col min="3053" max="3053" width="11.42578125" style="14" customWidth="1"/>
    <col min="3054" max="3056" width="9.140625" style="14"/>
    <col min="3057" max="3057" width="11.5703125" style="14" customWidth="1"/>
    <col min="3058" max="3060" width="9.140625" style="14"/>
    <col min="3061" max="3061" width="12.42578125" style="14" customWidth="1"/>
    <col min="3062" max="3064" width="9.140625" style="14"/>
    <col min="3065" max="3065" width="13" style="14" customWidth="1"/>
    <col min="3066" max="3068" width="9.140625" style="14" customWidth="1"/>
    <col min="3069" max="3069" width="13.85546875" style="14" customWidth="1"/>
    <col min="3070" max="3265" width="9.140625" style="14"/>
    <col min="3266" max="3266" width="4.140625" style="14" customWidth="1"/>
    <col min="3267" max="3267" width="49.7109375" style="14" customWidth="1"/>
    <col min="3268" max="3268" width="8.85546875" style="14" customWidth="1"/>
    <col min="3269" max="3269" width="6.42578125" style="14" customWidth="1"/>
    <col min="3270" max="3270" width="8.28515625" style="14" customWidth="1"/>
    <col min="3271" max="3271" width="5.85546875" style="14" customWidth="1"/>
    <col min="3272" max="3272" width="6.5703125" style="14" customWidth="1"/>
    <col min="3273" max="3273" width="12.7109375" style="14" customWidth="1"/>
    <col min="3274" max="3274" width="6.5703125" style="14" customWidth="1"/>
    <col min="3275" max="3275" width="6.140625" style="14" customWidth="1"/>
    <col min="3276" max="3276" width="9.140625" style="14" customWidth="1"/>
    <col min="3277" max="3277" width="11" style="14" customWidth="1"/>
    <col min="3278" max="3280" width="9.140625" style="14"/>
    <col min="3281" max="3281" width="11.5703125" style="14" customWidth="1"/>
    <col min="3282" max="3292" width="9.140625" style="14"/>
    <col min="3293" max="3293" width="12" style="14" customWidth="1"/>
    <col min="3294" max="3296" width="9.140625" style="14"/>
    <col min="3297" max="3297" width="12.5703125" style="14" customWidth="1"/>
    <col min="3298" max="3300" width="9.140625" style="14"/>
    <col min="3301" max="3301" width="13.85546875" style="14" customWidth="1"/>
    <col min="3302" max="3304" width="9.140625" style="14"/>
    <col min="3305" max="3305" width="11.5703125" style="14" customWidth="1"/>
    <col min="3306" max="3308" width="9.140625" style="14"/>
    <col min="3309" max="3309" width="11.42578125" style="14" customWidth="1"/>
    <col min="3310" max="3312" width="9.140625" style="14"/>
    <col min="3313" max="3313" width="11.5703125" style="14" customWidth="1"/>
    <col min="3314" max="3316" width="9.140625" style="14"/>
    <col min="3317" max="3317" width="12.42578125" style="14" customWidth="1"/>
    <col min="3318" max="3320" width="9.140625" style="14"/>
    <col min="3321" max="3321" width="13" style="14" customWidth="1"/>
    <col min="3322" max="3324" width="9.140625" style="14" customWidth="1"/>
    <col min="3325" max="3325" width="13.85546875" style="14" customWidth="1"/>
    <col min="3326" max="3521" width="9.140625" style="14"/>
    <col min="3522" max="3522" width="4.140625" style="14" customWidth="1"/>
    <col min="3523" max="3523" width="49.7109375" style="14" customWidth="1"/>
    <col min="3524" max="3524" width="8.85546875" style="14" customWidth="1"/>
    <col min="3525" max="3525" width="6.42578125" style="14" customWidth="1"/>
    <col min="3526" max="3526" width="8.28515625" style="14" customWidth="1"/>
    <col min="3527" max="3527" width="5.85546875" style="14" customWidth="1"/>
    <col min="3528" max="3528" width="6.5703125" style="14" customWidth="1"/>
    <col min="3529" max="3529" width="12.7109375" style="14" customWidth="1"/>
    <col min="3530" max="3530" width="6.5703125" style="14" customWidth="1"/>
    <col min="3531" max="3531" width="6.140625" style="14" customWidth="1"/>
    <col min="3532" max="3532" width="9.140625" style="14" customWidth="1"/>
    <col min="3533" max="3533" width="11" style="14" customWidth="1"/>
    <col min="3534" max="3536" width="9.140625" style="14"/>
    <col min="3537" max="3537" width="11.5703125" style="14" customWidth="1"/>
    <col min="3538" max="3548" width="9.140625" style="14"/>
    <col min="3549" max="3549" width="12" style="14" customWidth="1"/>
    <col min="3550" max="3552" width="9.140625" style="14"/>
    <col min="3553" max="3553" width="12.5703125" style="14" customWidth="1"/>
    <col min="3554" max="3556" width="9.140625" style="14"/>
    <col min="3557" max="3557" width="13.85546875" style="14" customWidth="1"/>
    <col min="3558" max="3560" width="9.140625" style="14"/>
    <col min="3561" max="3561" width="11.5703125" style="14" customWidth="1"/>
    <col min="3562" max="3564" width="9.140625" style="14"/>
    <col min="3565" max="3565" width="11.42578125" style="14" customWidth="1"/>
    <col min="3566" max="3568" width="9.140625" style="14"/>
    <col min="3569" max="3569" width="11.5703125" style="14" customWidth="1"/>
    <col min="3570" max="3572" width="9.140625" style="14"/>
    <col min="3573" max="3573" width="12.42578125" style="14" customWidth="1"/>
    <col min="3574" max="3576" width="9.140625" style="14"/>
    <col min="3577" max="3577" width="13" style="14" customWidth="1"/>
    <col min="3578" max="3580" width="9.140625" style="14" customWidth="1"/>
    <col min="3581" max="3581" width="13.85546875" style="14" customWidth="1"/>
    <col min="3582" max="3777" width="9.140625" style="14"/>
    <col min="3778" max="3778" width="4.140625" style="14" customWidth="1"/>
    <col min="3779" max="3779" width="49.7109375" style="14" customWidth="1"/>
    <col min="3780" max="3780" width="8.85546875" style="14" customWidth="1"/>
    <col min="3781" max="3781" width="6.42578125" style="14" customWidth="1"/>
    <col min="3782" max="3782" width="8.28515625" style="14" customWidth="1"/>
    <col min="3783" max="3783" width="5.85546875" style="14" customWidth="1"/>
    <col min="3784" max="3784" width="6.5703125" style="14" customWidth="1"/>
    <col min="3785" max="3785" width="12.7109375" style="14" customWidth="1"/>
    <col min="3786" max="3786" width="6.5703125" style="14" customWidth="1"/>
    <col min="3787" max="3787" width="6.140625" style="14" customWidth="1"/>
    <col min="3788" max="3788" width="9.140625" style="14" customWidth="1"/>
    <col min="3789" max="3789" width="11" style="14" customWidth="1"/>
    <col min="3790" max="3792" width="9.140625" style="14"/>
    <col min="3793" max="3793" width="11.5703125" style="14" customWidth="1"/>
    <col min="3794" max="3804" width="9.140625" style="14"/>
    <col min="3805" max="3805" width="12" style="14" customWidth="1"/>
    <col min="3806" max="3808" width="9.140625" style="14"/>
    <col min="3809" max="3809" width="12.5703125" style="14" customWidth="1"/>
    <col min="3810" max="3812" width="9.140625" style="14"/>
    <col min="3813" max="3813" width="13.85546875" style="14" customWidth="1"/>
    <col min="3814" max="3816" width="9.140625" style="14"/>
    <col min="3817" max="3817" width="11.5703125" style="14" customWidth="1"/>
    <col min="3818" max="3820" width="9.140625" style="14"/>
    <col min="3821" max="3821" width="11.42578125" style="14" customWidth="1"/>
    <col min="3822" max="3824" width="9.140625" style="14"/>
    <col min="3825" max="3825" width="11.5703125" style="14" customWidth="1"/>
    <col min="3826" max="3828" width="9.140625" style="14"/>
    <col min="3829" max="3829" width="12.42578125" style="14" customWidth="1"/>
    <col min="3830" max="3832" width="9.140625" style="14"/>
    <col min="3833" max="3833" width="13" style="14" customWidth="1"/>
    <col min="3834" max="3836" width="9.140625" style="14" customWidth="1"/>
    <col min="3837" max="3837" width="13.85546875" style="14" customWidth="1"/>
    <col min="3838" max="4033" width="9.140625" style="14"/>
    <col min="4034" max="4034" width="4.140625" style="14" customWidth="1"/>
    <col min="4035" max="4035" width="49.7109375" style="14" customWidth="1"/>
    <col min="4036" max="4036" width="8.85546875" style="14" customWidth="1"/>
    <col min="4037" max="4037" width="6.42578125" style="14" customWidth="1"/>
    <col min="4038" max="4038" width="8.28515625" style="14" customWidth="1"/>
    <col min="4039" max="4039" width="5.85546875" style="14" customWidth="1"/>
    <col min="4040" max="4040" width="6.5703125" style="14" customWidth="1"/>
    <col min="4041" max="4041" width="12.7109375" style="14" customWidth="1"/>
    <col min="4042" max="4042" width="6.5703125" style="14" customWidth="1"/>
    <col min="4043" max="4043" width="6.140625" style="14" customWidth="1"/>
    <col min="4044" max="4044" width="9.140625" style="14" customWidth="1"/>
    <col min="4045" max="4045" width="11" style="14" customWidth="1"/>
    <col min="4046" max="4048" width="9.140625" style="14"/>
    <col min="4049" max="4049" width="11.5703125" style="14" customWidth="1"/>
    <col min="4050" max="4060" width="9.140625" style="14"/>
    <col min="4061" max="4061" width="12" style="14" customWidth="1"/>
    <col min="4062" max="4064" width="9.140625" style="14"/>
    <col min="4065" max="4065" width="12.5703125" style="14" customWidth="1"/>
    <col min="4066" max="4068" width="9.140625" style="14"/>
    <col min="4069" max="4069" width="13.85546875" style="14" customWidth="1"/>
    <col min="4070" max="4072" width="9.140625" style="14"/>
    <col min="4073" max="4073" width="11.5703125" style="14" customWidth="1"/>
    <col min="4074" max="4076" width="9.140625" style="14"/>
    <col min="4077" max="4077" width="11.42578125" style="14" customWidth="1"/>
    <col min="4078" max="4080" width="9.140625" style="14"/>
    <col min="4081" max="4081" width="11.5703125" style="14" customWidth="1"/>
    <col min="4082" max="4084" width="9.140625" style="14"/>
    <col min="4085" max="4085" width="12.42578125" style="14" customWidth="1"/>
    <col min="4086" max="4088" width="9.140625" style="14"/>
    <col min="4089" max="4089" width="13" style="14" customWidth="1"/>
    <col min="4090" max="4092" width="9.140625" style="14" customWidth="1"/>
    <col min="4093" max="4093" width="13.85546875" style="14" customWidth="1"/>
    <col min="4094" max="4289" width="9.140625" style="14"/>
    <col min="4290" max="4290" width="4.140625" style="14" customWidth="1"/>
    <col min="4291" max="4291" width="49.7109375" style="14" customWidth="1"/>
    <col min="4292" max="4292" width="8.85546875" style="14" customWidth="1"/>
    <col min="4293" max="4293" width="6.42578125" style="14" customWidth="1"/>
    <col min="4294" max="4294" width="8.28515625" style="14" customWidth="1"/>
    <col min="4295" max="4295" width="5.85546875" style="14" customWidth="1"/>
    <col min="4296" max="4296" width="6.5703125" style="14" customWidth="1"/>
    <col min="4297" max="4297" width="12.7109375" style="14" customWidth="1"/>
    <col min="4298" max="4298" width="6.5703125" style="14" customWidth="1"/>
    <col min="4299" max="4299" width="6.140625" style="14" customWidth="1"/>
    <col min="4300" max="4300" width="9.140625" style="14" customWidth="1"/>
    <col min="4301" max="4301" width="11" style="14" customWidth="1"/>
    <col min="4302" max="4304" width="9.140625" style="14"/>
    <col min="4305" max="4305" width="11.5703125" style="14" customWidth="1"/>
    <col min="4306" max="4316" width="9.140625" style="14"/>
    <col min="4317" max="4317" width="12" style="14" customWidth="1"/>
    <col min="4318" max="4320" width="9.140625" style="14"/>
    <col min="4321" max="4321" width="12.5703125" style="14" customWidth="1"/>
    <col min="4322" max="4324" width="9.140625" style="14"/>
    <col min="4325" max="4325" width="13.85546875" style="14" customWidth="1"/>
    <col min="4326" max="4328" width="9.140625" style="14"/>
    <col min="4329" max="4329" width="11.5703125" style="14" customWidth="1"/>
    <col min="4330" max="4332" width="9.140625" style="14"/>
    <col min="4333" max="4333" width="11.42578125" style="14" customWidth="1"/>
    <col min="4334" max="4336" width="9.140625" style="14"/>
    <col min="4337" max="4337" width="11.5703125" style="14" customWidth="1"/>
    <col min="4338" max="4340" width="9.140625" style="14"/>
    <col min="4341" max="4341" width="12.42578125" style="14" customWidth="1"/>
    <col min="4342" max="4344" width="9.140625" style="14"/>
    <col min="4345" max="4345" width="13" style="14" customWidth="1"/>
    <col min="4346" max="4348" width="9.140625" style="14" customWidth="1"/>
    <col min="4349" max="4349" width="13.85546875" style="14" customWidth="1"/>
    <col min="4350" max="4545" width="9.140625" style="14"/>
    <col min="4546" max="4546" width="4.140625" style="14" customWidth="1"/>
    <col min="4547" max="4547" width="49.7109375" style="14" customWidth="1"/>
    <col min="4548" max="4548" width="8.85546875" style="14" customWidth="1"/>
    <col min="4549" max="4549" width="6.42578125" style="14" customWidth="1"/>
    <col min="4550" max="4550" width="8.28515625" style="14" customWidth="1"/>
    <col min="4551" max="4551" width="5.85546875" style="14" customWidth="1"/>
    <col min="4552" max="4552" width="6.5703125" style="14" customWidth="1"/>
    <col min="4553" max="4553" width="12.7109375" style="14" customWidth="1"/>
    <col min="4554" max="4554" width="6.5703125" style="14" customWidth="1"/>
    <col min="4555" max="4555" width="6.140625" style="14" customWidth="1"/>
    <col min="4556" max="4556" width="9.140625" style="14" customWidth="1"/>
    <col min="4557" max="4557" width="11" style="14" customWidth="1"/>
    <col min="4558" max="4560" width="9.140625" style="14"/>
    <col min="4561" max="4561" width="11.5703125" style="14" customWidth="1"/>
    <col min="4562" max="4572" width="9.140625" style="14"/>
    <col min="4573" max="4573" width="12" style="14" customWidth="1"/>
    <col min="4574" max="4576" width="9.140625" style="14"/>
    <col min="4577" max="4577" width="12.5703125" style="14" customWidth="1"/>
    <col min="4578" max="4580" width="9.140625" style="14"/>
    <col min="4581" max="4581" width="13.85546875" style="14" customWidth="1"/>
    <col min="4582" max="4584" width="9.140625" style="14"/>
    <col min="4585" max="4585" width="11.5703125" style="14" customWidth="1"/>
    <col min="4586" max="4588" width="9.140625" style="14"/>
    <col min="4589" max="4589" width="11.42578125" style="14" customWidth="1"/>
    <col min="4590" max="4592" width="9.140625" style="14"/>
    <col min="4593" max="4593" width="11.5703125" style="14" customWidth="1"/>
    <col min="4594" max="4596" width="9.140625" style="14"/>
    <col min="4597" max="4597" width="12.42578125" style="14" customWidth="1"/>
    <col min="4598" max="4600" width="9.140625" style="14"/>
    <col min="4601" max="4601" width="13" style="14" customWidth="1"/>
    <col min="4602" max="4604" width="9.140625" style="14" customWidth="1"/>
    <col min="4605" max="4605" width="13.85546875" style="14" customWidth="1"/>
    <col min="4606" max="4801" width="9.140625" style="14"/>
    <col min="4802" max="4802" width="4.140625" style="14" customWidth="1"/>
    <col min="4803" max="4803" width="49.7109375" style="14" customWidth="1"/>
    <col min="4804" max="4804" width="8.85546875" style="14" customWidth="1"/>
    <col min="4805" max="4805" width="6.42578125" style="14" customWidth="1"/>
    <col min="4806" max="4806" width="8.28515625" style="14" customWidth="1"/>
    <col min="4807" max="4807" width="5.85546875" style="14" customWidth="1"/>
    <col min="4808" max="4808" width="6.5703125" style="14" customWidth="1"/>
    <col min="4809" max="4809" width="12.7109375" style="14" customWidth="1"/>
    <col min="4810" max="4810" width="6.5703125" style="14" customWidth="1"/>
    <col min="4811" max="4811" width="6.140625" style="14" customWidth="1"/>
    <col min="4812" max="4812" width="9.140625" style="14" customWidth="1"/>
    <col min="4813" max="4813" width="11" style="14" customWidth="1"/>
    <col min="4814" max="4816" width="9.140625" style="14"/>
    <col min="4817" max="4817" width="11.5703125" style="14" customWidth="1"/>
    <col min="4818" max="4828" width="9.140625" style="14"/>
    <col min="4829" max="4829" width="12" style="14" customWidth="1"/>
    <col min="4830" max="4832" width="9.140625" style="14"/>
    <col min="4833" max="4833" width="12.5703125" style="14" customWidth="1"/>
    <col min="4834" max="4836" width="9.140625" style="14"/>
    <col min="4837" max="4837" width="13.85546875" style="14" customWidth="1"/>
    <col min="4838" max="4840" width="9.140625" style="14"/>
    <col min="4841" max="4841" width="11.5703125" style="14" customWidth="1"/>
    <col min="4842" max="4844" width="9.140625" style="14"/>
    <col min="4845" max="4845" width="11.42578125" style="14" customWidth="1"/>
    <col min="4846" max="4848" width="9.140625" style="14"/>
    <col min="4849" max="4849" width="11.5703125" style="14" customWidth="1"/>
    <col min="4850" max="4852" width="9.140625" style="14"/>
    <col min="4853" max="4853" width="12.42578125" style="14" customWidth="1"/>
    <col min="4854" max="4856" width="9.140625" style="14"/>
    <col min="4857" max="4857" width="13" style="14" customWidth="1"/>
    <col min="4858" max="4860" width="9.140625" style="14" customWidth="1"/>
    <col min="4861" max="4861" width="13.85546875" style="14" customWidth="1"/>
    <col min="4862" max="5057" width="9.140625" style="14"/>
    <col min="5058" max="5058" width="4.140625" style="14" customWidth="1"/>
    <col min="5059" max="5059" width="49.7109375" style="14" customWidth="1"/>
    <col min="5060" max="5060" width="8.85546875" style="14" customWidth="1"/>
    <col min="5061" max="5061" width="6.42578125" style="14" customWidth="1"/>
    <col min="5062" max="5062" width="8.28515625" style="14" customWidth="1"/>
    <col min="5063" max="5063" width="5.85546875" style="14" customWidth="1"/>
    <col min="5064" max="5064" width="6.5703125" style="14" customWidth="1"/>
    <col min="5065" max="5065" width="12.7109375" style="14" customWidth="1"/>
    <col min="5066" max="5066" width="6.5703125" style="14" customWidth="1"/>
    <col min="5067" max="5067" width="6.140625" style="14" customWidth="1"/>
    <col min="5068" max="5068" width="9.140625" style="14" customWidth="1"/>
    <col min="5069" max="5069" width="11" style="14" customWidth="1"/>
    <col min="5070" max="5072" width="9.140625" style="14"/>
    <col min="5073" max="5073" width="11.5703125" style="14" customWidth="1"/>
    <col min="5074" max="5084" width="9.140625" style="14"/>
    <col min="5085" max="5085" width="12" style="14" customWidth="1"/>
    <col min="5086" max="5088" width="9.140625" style="14"/>
    <col min="5089" max="5089" width="12.5703125" style="14" customWidth="1"/>
    <col min="5090" max="5092" width="9.140625" style="14"/>
    <col min="5093" max="5093" width="13.85546875" style="14" customWidth="1"/>
    <col min="5094" max="5096" width="9.140625" style="14"/>
    <col min="5097" max="5097" width="11.5703125" style="14" customWidth="1"/>
    <col min="5098" max="5100" width="9.140625" style="14"/>
    <col min="5101" max="5101" width="11.42578125" style="14" customWidth="1"/>
    <col min="5102" max="5104" width="9.140625" style="14"/>
    <col min="5105" max="5105" width="11.5703125" style="14" customWidth="1"/>
    <col min="5106" max="5108" width="9.140625" style="14"/>
    <col min="5109" max="5109" width="12.42578125" style="14" customWidth="1"/>
    <col min="5110" max="5112" width="9.140625" style="14"/>
    <col min="5113" max="5113" width="13" style="14" customWidth="1"/>
    <col min="5114" max="5116" width="9.140625" style="14" customWidth="1"/>
    <col min="5117" max="5117" width="13.85546875" style="14" customWidth="1"/>
    <col min="5118" max="5313" width="9.140625" style="14"/>
    <col min="5314" max="5314" width="4.140625" style="14" customWidth="1"/>
    <col min="5315" max="5315" width="49.7109375" style="14" customWidth="1"/>
    <col min="5316" max="5316" width="8.85546875" style="14" customWidth="1"/>
    <col min="5317" max="5317" width="6.42578125" style="14" customWidth="1"/>
    <col min="5318" max="5318" width="8.28515625" style="14" customWidth="1"/>
    <col min="5319" max="5319" width="5.85546875" style="14" customWidth="1"/>
    <col min="5320" max="5320" width="6.5703125" style="14" customWidth="1"/>
    <col min="5321" max="5321" width="12.7109375" style="14" customWidth="1"/>
    <col min="5322" max="5322" width="6.5703125" style="14" customWidth="1"/>
    <col min="5323" max="5323" width="6.140625" style="14" customWidth="1"/>
    <col min="5324" max="5324" width="9.140625" style="14" customWidth="1"/>
    <col min="5325" max="5325" width="11" style="14" customWidth="1"/>
    <col min="5326" max="5328" width="9.140625" style="14"/>
    <col min="5329" max="5329" width="11.5703125" style="14" customWidth="1"/>
    <col min="5330" max="5340" width="9.140625" style="14"/>
    <col min="5341" max="5341" width="12" style="14" customWidth="1"/>
    <col min="5342" max="5344" width="9.140625" style="14"/>
    <col min="5345" max="5345" width="12.5703125" style="14" customWidth="1"/>
    <col min="5346" max="5348" width="9.140625" style="14"/>
    <col min="5349" max="5349" width="13.85546875" style="14" customWidth="1"/>
    <col min="5350" max="5352" width="9.140625" style="14"/>
    <col min="5353" max="5353" width="11.5703125" style="14" customWidth="1"/>
    <col min="5354" max="5356" width="9.140625" style="14"/>
    <col min="5357" max="5357" width="11.42578125" style="14" customWidth="1"/>
    <col min="5358" max="5360" width="9.140625" style="14"/>
    <col min="5361" max="5361" width="11.5703125" style="14" customWidth="1"/>
    <col min="5362" max="5364" width="9.140625" style="14"/>
    <col min="5365" max="5365" width="12.42578125" style="14" customWidth="1"/>
    <col min="5366" max="5368" width="9.140625" style="14"/>
    <col min="5369" max="5369" width="13" style="14" customWidth="1"/>
    <col min="5370" max="5372" width="9.140625" style="14" customWidth="1"/>
    <col min="5373" max="5373" width="13.85546875" style="14" customWidth="1"/>
    <col min="5374" max="5569" width="9.140625" style="14"/>
    <col min="5570" max="5570" width="4.140625" style="14" customWidth="1"/>
    <col min="5571" max="5571" width="49.7109375" style="14" customWidth="1"/>
    <col min="5572" max="5572" width="8.85546875" style="14" customWidth="1"/>
    <col min="5573" max="5573" width="6.42578125" style="14" customWidth="1"/>
    <col min="5574" max="5574" width="8.28515625" style="14" customWidth="1"/>
    <col min="5575" max="5575" width="5.85546875" style="14" customWidth="1"/>
    <col min="5576" max="5576" width="6.5703125" style="14" customWidth="1"/>
    <col min="5577" max="5577" width="12.7109375" style="14" customWidth="1"/>
    <col min="5578" max="5578" width="6.5703125" style="14" customWidth="1"/>
    <col min="5579" max="5579" width="6.140625" style="14" customWidth="1"/>
    <col min="5580" max="5580" width="9.140625" style="14" customWidth="1"/>
    <col min="5581" max="5581" width="11" style="14" customWidth="1"/>
    <col min="5582" max="5584" width="9.140625" style="14"/>
    <col min="5585" max="5585" width="11.5703125" style="14" customWidth="1"/>
    <col min="5586" max="5596" width="9.140625" style="14"/>
    <col min="5597" max="5597" width="12" style="14" customWidth="1"/>
    <col min="5598" max="5600" width="9.140625" style="14"/>
    <col min="5601" max="5601" width="12.5703125" style="14" customWidth="1"/>
    <col min="5602" max="5604" width="9.140625" style="14"/>
    <col min="5605" max="5605" width="13.85546875" style="14" customWidth="1"/>
    <col min="5606" max="5608" width="9.140625" style="14"/>
    <col min="5609" max="5609" width="11.5703125" style="14" customWidth="1"/>
    <col min="5610" max="5612" width="9.140625" style="14"/>
    <col min="5613" max="5613" width="11.42578125" style="14" customWidth="1"/>
    <col min="5614" max="5616" width="9.140625" style="14"/>
    <col min="5617" max="5617" width="11.5703125" style="14" customWidth="1"/>
    <col min="5618" max="5620" width="9.140625" style="14"/>
    <col min="5621" max="5621" width="12.42578125" style="14" customWidth="1"/>
    <col min="5622" max="5624" width="9.140625" style="14"/>
    <col min="5625" max="5625" width="13" style="14" customWidth="1"/>
    <col min="5626" max="5628" width="9.140625" style="14" customWidth="1"/>
    <col min="5629" max="5629" width="13.85546875" style="14" customWidth="1"/>
    <col min="5630" max="5825" width="9.140625" style="14"/>
    <col min="5826" max="5826" width="4.140625" style="14" customWidth="1"/>
    <col min="5827" max="5827" width="49.7109375" style="14" customWidth="1"/>
    <col min="5828" max="5828" width="8.85546875" style="14" customWidth="1"/>
    <col min="5829" max="5829" width="6.42578125" style="14" customWidth="1"/>
    <col min="5830" max="5830" width="8.28515625" style="14" customWidth="1"/>
    <col min="5831" max="5831" width="5.85546875" style="14" customWidth="1"/>
    <col min="5832" max="5832" width="6.5703125" style="14" customWidth="1"/>
    <col min="5833" max="5833" width="12.7109375" style="14" customWidth="1"/>
    <col min="5834" max="5834" width="6.5703125" style="14" customWidth="1"/>
    <col min="5835" max="5835" width="6.140625" style="14" customWidth="1"/>
    <col min="5836" max="5836" width="9.140625" style="14" customWidth="1"/>
    <col min="5837" max="5837" width="11" style="14" customWidth="1"/>
    <col min="5838" max="5840" width="9.140625" style="14"/>
    <col min="5841" max="5841" width="11.5703125" style="14" customWidth="1"/>
    <col min="5842" max="5852" width="9.140625" style="14"/>
    <col min="5853" max="5853" width="12" style="14" customWidth="1"/>
    <col min="5854" max="5856" width="9.140625" style="14"/>
    <col min="5857" max="5857" width="12.5703125" style="14" customWidth="1"/>
    <col min="5858" max="5860" width="9.140625" style="14"/>
    <col min="5861" max="5861" width="13.85546875" style="14" customWidth="1"/>
    <col min="5862" max="5864" width="9.140625" style="14"/>
    <col min="5865" max="5865" width="11.5703125" style="14" customWidth="1"/>
    <col min="5866" max="5868" width="9.140625" style="14"/>
    <col min="5869" max="5869" width="11.42578125" style="14" customWidth="1"/>
    <col min="5870" max="5872" width="9.140625" style="14"/>
    <col min="5873" max="5873" width="11.5703125" style="14" customWidth="1"/>
    <col min="5874" max="5876" width="9.140625" style="14"/>
    <col min="5877" max="5877" width="12.42578125" style="14" customWidth="1"/>
    <col min="5878" max="5880" width="9.140625" style="14"/>
    <col min="5881" max="5881" width="13" style="14" customWidth="1"/>
    <col min="5882" max="5884" width="9.140625" style="14" customWidth="1"/>
    <col min="5885" max="5885" width="13.85546875" style="14" customWidth="1"/>
    <col min="5886" max="6081" width="9.140625" style="14"/>
    <col min="6082" max="6082" width="4.140625" style="14" customWidth="1"/>
    <col min="6083" max="6083" width="49.7109375" style="14" customWidth="1"/>
    <col min="6084" max="6084" width="8.85546875" style="14" customWidth="1"/>
    <col min="6085" max="6085" width="6.42578125" style="14" customWidth="1"/>
    <col min="6086" max="6086" width="8.28515625" style="14" customWidth="1"/>
    <col min="6087" max="6087" width="5.85546875" style="14" customWidth="1"/>
    <col min="6088" max="6088" width="6.5703125" style="14" customWidth="1"/>
    <col min="6089" max="6089" width="12.7109375" style="14" customWidth="1"/>
    <col min="6090" max="6090" width="6.5703125" style="14" customWidth="1"/>
    <col min="6091" max="6091" width="6.140625" style="14" customWidth="1"/>
    <col min="6092" max="6092" width="9.140625" style="14" customWidth="1"/>
    <col min="6093" max="6093" width="11" style="14" customWidth="1"/>
    <col min="6094" max="6096" width="9.140625" style="14"/>
    <col min="6097" max="6097" width="11.5703125" style="14" customWidth="1"/>
    <col min="6098" max="6108" width="9.140625" style="14"/>
    <col min="6109" max="6109" width="12" style="14" customWidth="1"/>
    <col min="6110" max="6112" width="9.140625" style="14"/>
    <col min="6113" max="6113" width="12.5703125" style="14" customWidth="1"/>
    <col min="6114" max="6116" width="9.140625" style="14"/>
    <col min="6117" max="6117" width="13.85546875" style="14" customWidth="1"/>
    <col min="6118" max="6120" width="9.140625" style="14"/>
    <col min="6121" max="6121" width="11.5703125" style="14" customWidth="1"/>
    <col min="6122" max="6124" width="9.140625" style="14"/>
    <col min="6125" max="6125" width="11.42578125" style="14" customWidth="1"/>
    <col min="6126" max="6128" width="9.140625" style="14"/>
    <col min="6129" max="6129" width="11.5703125" style="14" customWidth="1"/>
    <col min="6130" max="6132" width="9.140625" style="14"/>
    <col min="6133" max="6133" width="12.42578125" style="14" customWidth="1"/>
    <col min="6134" max="6136" width="9.140625" style="14"/>
    <col min="6137" max="6137" width="13" style="14" customWidth="1"/>
    <col min="6138" max="6140" width="9.140625" style="14" customWidth="1"/>
    <col min="6141" max="6141" width="13.85546875" style="14" customWidth="1"/>
    <col min="6142" max="6337" width="9.140625" style="14"/>
    <col min="6338" max="6338" width="4.140625" style="14" customWidth="1"/>
    <col min="6339" max="6339" width="49.7109375" style="14" customWidth="1"/>
    <col min="6340" max="6340" width="8.85546875" style="14" customWidth="1"/>
    <col min="6341" max="6341" width="6.42578125" style="14" customWidth="1"/>
    <col min="6342" max="6342" width="8.28515625" style="14" customWidth="1"/>
    <col min="6343" max="6343" width="5.85546875" style="14" customWidth="1"/>
    <col min="6344" max="6344" width="6.5703125" style="14" customWidth="1"/>
    <col min="6345" max="6345" width="12.7109375" style="14" customWidth="1"/>
    <col min="6346" max="6346" width="6.5703125" style="14" customWidth="1"/>
    <col min="6347" max="6347" width="6.140625" style="14" customWidth="1"/>
    <col min="6348" max="6348" width="9.140625" style="14" customWidth="1"/>
    <col min="6349" max="6349" width="11" style="14" customWidth="1"/>
    <col min="6350" max="6352" width="9.140625" style="14"/>
    <col min="6353" max="6353" width="11.5703125" style="14" customWidth="1"/>
    <col min="6354" max="6364" width="9.140625" style="14"/>
    <col min="6365" max="6365" width="12" style="14" customWidth="1"/>
    <col min="6366" max="6368" width="9.140625" style="14"/>
    <col min="6369" max="6369" width="12.5703125" style="14" customWidth="1"/>
    <col min="6370" max="6372" width="9.140625" style="14"/>
    <col min="6373" max="6373" width="13.85546875" style="14" customWidth="1"/>
    <col min="6374" max="6376" width="9.140625" style="14"/>
    <col min="6377" max="6377" width="11.5703125" style="14" customWidth="1"/>
    <col min="6378" max="6380" width="9.140625" style="14"/>
    <col min="6381" max="6381" width="11.42578125" style="14" customWidth="1"/>
    <col min="6382" max="6384" width="9.140625" style="14"/>
    <col min="6385" max="6385" width="11.5703125" style="14" customWidth="1"/>
    <col min="6386" max="6388" width="9.140625" style="14"/>
    <col min="6389" max="6389" width="12.42578125" style="14" customWidth="1"/>
    <col min="6390" max="6392" width="9.140625" style="14"/>
    <col min="6393" max="6393" width="13" style="14" customWidth="1"/>
    <col min="6394" max="6396" width="9.140625" style="14" customWidth="1"/>
    <col min="6397" max="6397" width="13.85546875" style="14" customWidth="1"/>
    <col min="6398" max="6593" width="9.140625" style="14"/>
    <col min="6594" max="6594" width="4.140625" style="14" customWidth="1"/>
    <col min="6595" max="6595" width="49.7109375" style="14" customWidth="1"/>
    <col min="6596" max="6596" width="8.85546875" style="14" customWidth="1"/>
    <col min="6597" max="6597" width="6.42578125" style="14" customWidth="1"/>
    <col min="6598" max="6598" width="8.28515625" style="14" customWidth="1"/>
    <col min="6599" max="6599" width="5.85546875" style="14" customWidth="1"/>
    <col min="6600" max="6600" width="6.5703125" style="14" customWidth="1"/>
    <col min="6601" max="6601" width="12.7109375" style="14" customWidth="1"/>
    <col min="6602" max="6602" width="6.5703125" style="14" customWidth="1"/>
    <col min="6603" max="6603" width="6.140625" style="14" customWidth="1"/>
    <col min="6604" max="6604" width="9.140625" style="14" customWidth="1"/>
    <col min="6605" max="6605" width="11" style="14" customWidth="1"/>
    <col min="6606" max="6608" width="9.140625" style="14"/>
    <col min="6609" max="6609" width="11.5703125" style="14" customWidth="1"/>
    <col min="6610" max="6620" width="9.140625" style="14"/>
    <col min="6621" max="6621" width="12" style="14" customWidth="1"/>
    <col min="6622" max="6624" width="9.140625" style="14"/>
    <col min="6625" max="6625" width="12.5703125" style="14" customWidth="1"/>
    <col min="6626" max="6628" width="9.140625" style="14"/>
    <col min="6629" max="6629" width="13.85546875" style="14" customWidth="1"/>
    <col min="6630" max="6632" width="9.140625" style="14"/>
    <col min="6633" max="6633" width="11.5703125" style="14" customWidth="1"/>
    <col min="6634" max="6636" width="9.140625" style="14"/>
    <col min="6637" max="6637" width="11.42578125" style="14" customWidth="1"/>
    <col min="6638" max="6640" width="9.140625" style="14"/>
    <col min="6641" max="6641" width="11.5703125" style="14" customWidth="1"/>
    <col min="6642" max="6644" width="9.140625" style="14"/>
    <col min="6645" max="6645" width="12.42578125" style="14" customWidth="1"/>
    <col min="6646" max="6648" width="9.140625" style="14"/>
    <col min="6649" max="6649" width="13" style="14" customWidth="1"/>
    <col min="6650" max="6652" width="9.140625" style="14" customWidth="1"/>
    <col min="6653" max="6653" width="13.85546875" style="14" customWidth="1"/>
    <col min="6654" max="6849" width="9.140625" style="14"/>
    <col min="6850" max="6850" width="4.140625" style="14" customWidth="1"/>
    <col min="6851" max="6851" width="49.7109375" style="14" customWidth="1"/>
    <col min="6852" max="6852" width="8.85546875" style="14" customWidth="1"/>
    <col min="6853" max="6853" width="6.42578125" style="14" customWidth="1"/>
    <col min="6854" max="6854" width="8.28515625" style="14" customWidth="1"/>
    <col min="6855" max="6855" width="5.85546875" style="14" customWidth="1"/>
    <col min="6856" max="6856" width="6.5703125" style="14" customWidth="1"/>
    <col min="6857" max="6857" width="12.7109375" style="14" customWidth="1"/>
    <col min="6858" max="6858" width="6.5703125" style="14" customWidth="1"/>
    <col min="6859" max="6859" width="6.140625" style="14" customWidth="1"/>
    <col min="6860" max="6860" width="9.140625" style="14" customWidth="1"/>
    <col min="6861" max="6861" width="11" style="14" customWidth="1"/>
    <col min="6862" max="6864" width="9.140625" style="14"/>
    <col min="6865" max="6865" width="11.5703125" style="14" customWidth="1"/>
    <col min="6866" max="6876" width="9.140625" style="14"/>
    <col min="6877" max="6877" width="12" style="14" customWidth="1"/>
    <col min="6878" max="6880" width="9.140625" style="14"/>
    <col min="6881" max="6881" width="12.5703125" style="14" customWidth="1"/>
    <col min="6882" max="6884" width="9.140625" style="14"/>
    <col min="6885" max="6885" width="13.85546875" style="14" customWidth="1"/>
    <col min="6886" max="6888" width="9.140625" style="14"/>
    <col min="6889" max="6889" width="11.5703125" style="14" customWidth="1"/>
    <col min="6890" max="6892" width="9.140625" style="14"/>
    <col min="6893" max="6893" width="11.42578125" style="14" customWidth="1"/>
    <col min="6894" max="6896" width="9.140625" style="14"/>
    <col min="6897" max="6897" width="11.5703125" style="14" customWidth="1"/>
    <col min="6898" max="6900" width="9.140625" style="14"/>
    <col min="6901" max="6901" width="12.42578125" style="14" customWidth="1"/>
    <col min="6902" max="6904" width="9.140625" style="14"/>
    <col min="6905" max="6905" width="13" style="14" customWidth="1"/>
    <col min="6906" max="6908" width="9.140625" style="14" customWidth="1"/>
    <col min="6909" max="6909" width="13.85546875" style="14" customWidth="1"/>
    <col min="6910" max="7105" width="9.140625" style="14"/>
    <col min="7106" max="7106" width="4.140625" style="14" customWidth="1"/>
    <col min="7107" max="7107" width="49.7109375" style="14" customWidth="1"/>
    <col min="7108" max="7108" width="8.85546875" style="14" customWidth="1"/>
    <col min="7109" max="7109" width="6.42578125" style="14" customWidth="1"/>
    <col min="7110" max="7110" width="8.28515625" style="14" customWidth="1"/>
    <col min="7111" max="7111" width="5.85546875" style="14" customWidth="1"/>
    <col min="7112" max="7112" width="6.5703125" style="14" customWidth="1"/>
    <col min="7113" max="7113" width="12.7109375" style="14" customWidth="1"/>
    <col min="7114" max="7114" width="6.5703125" style="14" customWidth="1"/>
    <col min="7115" max="7115" width="6.140625" style="14" customWidth="1"/>
    <col min="7116" max="7116" width="9.140625" style="14" customWidth="1"/>
    <col min="7117" max="7117" width="11" style="14" customWidth="1"/>
    <col min="7118" max="7120" width="9.140625" style="14"/>
    <col min="7121" max="7121" width="11.5703125" style="14" customWidth="1"/>
    <col min="7122" max="7132" width="9.140625" style="14"/>
    <col min="7133" max="7133" width="12" style="14" customWidth="1"/>
    <col min="7134" max="7136" width="9.140625" style="14"/>
    <col min="7137" max="7137" width="12.5703125" style="14" customWidth="1"/>
    <col min="7138" max="7140" width="9.140625" style="14"/>
    <col min="7141" max="7141" width="13.85546875" style="14" customWidth="1"/>
    <col min="7142" max="7144" width="9.140625" style="14"/>
    <col min="7145" max="7145" width="11.5703125" style="14" customWidth="1"/>
    <col min="7146" max="7148" width="9.140625" style="14"/>
    <col min="7149" max="7149" width="11.42578125" style="14" customWidth="1"/>
    <col min="7150" max="7152" width="9.140625" style="14"/>
    <col min="7153" max="7153" width="11.5703125" style="14" customWidth="1"/>
    <col min="7154" max="7156" width="9.140625" style="14"/>
    <col min="7157" max="7157" width="12.42578125" style="14" customWidth="1"/>
    <col min="7158" max="7160" width="9.140625" style="14"/>
    <col min="7161" max="7161" width="13" style="14" customWidth="1"/>
    <col min="7162" max="7164" width="9.140625" style="14" customWidth="1"/>
    <col min="7165" max="7165" width="13.85546875" style="14" customWidth="1"/>
    <col min="7166" max="7361" width="9.140625" style="14"/>
    <col min="7362" max="7362" width="4.140625" style="14" customWidth="1"/>
    <col min="7363" max="7363" width="49.7109375" style="14" customWidth="1"/>
    <col min="7364" max="7364" width="8.85546875" style="14" customWidth="1"/>
    <col min="7365" max="7365" width="6.42578125" style="14" customWidth="1"/>
    <col min="7366" max="7366" width="8.28515625" style="14" customWidth="1"/>
    <col min="7367" max="7367" width="5.85546875" style="14" customWidth="1"/>
    <col min="7368" max="7368" width="6.5703125" style="14" customWidth="1"/>
    <col min="7369" max="7369" width="12.7109375" style="14" customWidth="1"/>
    <col min="7370" max="7370" width="6.5703125" style="14" customWidth="1"/>
    <col min="7371" max="7371" width="6.140625" style="14" customWidth="1"/>
    <col min="7372" max="7372" width="9.140625" style="14" customWidth="1"/>
    <col min="7373" max="7373" width="11" style="14" customWidth="1"/>
    <col min="7374" max="7376" width="9.140625" style="14"/>
    <col min="7377" max="7377" width="11.5703125" style="14" customWidth="1"/>
    <col min="7378" max="7388" width="9.140625" style="14"/>
    <col min="7389" max="7389" width="12" style="14" customWidth="1"/>
    <col min="7390" max="7392" width="9.140625" style="14"/>
    <col min="7393" max="7393" width="12.5703125" style="14" customWidth="1"/>
    <col min="7394" max="7396" width="9.140625" style="14"/>
    <col min="7397" max="7397" width="13.85546875" style="14" customWidth="1"/>
    <col min="7398" max="7400" width="9.140625" style="14"/>
    <col min="7401" max="7401" width="11.5703125" style="14" customWidth="1"/>
    <col min="7402" max="7404" width="9.140625" style="14"/>
    <col min="7405" max="7405" width="11.42578125" style="14" customWidth="1"/>
    <col min="7406" max="7408" width="9.140625" style="14"/>
    <col min="7409" max="7409" width="11.5703125" style="14" customWidth="1"/>
    <col min="7410" max="7412" width="9.140625" style="14"/>
    <col min="7413" max="7413" width="12.42578125" style="14" customWidth="1"/>
    <col min="7414" max="7416" width="9.140625" style="14"/>
    <col min="7417" max="7417" width="13" style="14" customWidth="1"/>
    <col min="7418" max="7420" width="9.140625" style="14" customWidth="1"/>
    <col min="7421" max="7421" width="13.85546875" style="14" customWidth="1"/>
    <col min="7422" max="7617" width="9.140625" style="14"/>
    <col min="7618" max="7618" width="4.140625" style="14" customWidth="1"/>
    <col min="7619" max="7619" width="49.7109375" style="14" customWidth="1"/>
    <col min="7620" max="7620" width="8.85546875" style="14" customWidth="1"/>
    <col min="7621" max="7621" width="6.42578125" style="14" customWidth="1"/>
    <col min="7622" max="7622" width="8.28515625" style="14" customWidth="1"/>
    <col min="7623" max="7623" width="5.85546875" style="14" customWidth="1"/>
    <col min="7624" max="7624" width="6.5703125" style="14" customWidth="1"/>
    <col min="7625" max="7625" width="12.7109375" style="14" customWidth="1"/>
    <col min="7626" max="7626" width="6.5703125" style="14" customWidth="1"/>
    <col min="7627" max="7627" width="6.140625" style="14" customWidth="1"/>
    <col min="7628" max="7628" width="9.140625" style="14" customWidth="1"/>
    <col min="7629" max="7629" width="11" style="14" customWidth="1"/>
    <col min="7630" max="7632" width="9.140625" style="14"/>
    <col min="7633" max="7633" width="11.5703125" style="14" customWidth="1"/>
    <col min="7634" max="7644" width="9.140625" style="14"/>
    <col min="7645" max="7645" width="12" style="14" customWidth="1"/>
    <col min="7646" max="7648" width="9.140625" style="14"/>
    <col min="7649" max="7649" width="12.5703125" style="14" customWidth="1"/>
    <col min="7650" max="7652" width="9.140625" style="14"/>
    <col min="7653" max="7653" width="13.85546875" style="14" customWidth="1"/>
    <col min="7654" max="7656" width="9.140625" style="14"/>
    <col min="7657" max="7657" width="11.5703125" style="14" customWidth="1"/>
    <col min="7658" max="7660" width="9.140625" style="14"/>
    <col min="7661" max="7661" width="11.42578125" style="14" customWidth="1"/>
    <col min="7662" max="7664" width="9.140625" style="14"/>
    <col min="7665" max="7665" width="11.5703125" style="14" customWidth="1"/>
    <col min="7666" max="7668" width="9.140625" style="14"/>
    <col min="7669" max="7669" width="12.42578125" style="14" customWidth="1"/>
    <col min="7670" max="7672" width="9.140625" style="14"/>
    <col min="7673" max="7673" width="13" style="14" customWidth="1"/>
    <col min="7674" max="7676" width="9.140625" style="14" customWidth="1"/>
    <col min="7677" max="7677" width="13.85546875" style="14" customWidth="1"/>
    <col min="7678" max="7873" width="9.140625" style="14"/>
    <col min="7874" max="7874" width="4.140625" style="14" customWidth="1"/>
    <col min="7875" max="7875" width="49.7109375" style="14" customWidth="1"/>
    <col min="7876" max="7876" width="8.85546875" style="14" customWidth="1"/>
    <col min="7877" max="7877" width="6.42578125" style="14" customWidth="1"/>
    <col min="7878" max="7878" width="8.28515625" style="14" customWidth="1"/>
    <col min="7879" max="7879" width="5.85546875" style="14" customWidth="1"/>
    <col min="7880" max="7880" width="6.5703125" style="14" customWidth="1"/>
    <col min="7881" max="7881" width="12.7109375" style="14" customWidth="1"/>
    <col min="7882" max="7882" width="6.5703125" style="14" customWidth="1"/>
    <col min="7883" max="7883" width="6.140625" style="14" customWidth="1"/>
    <col min="7884" max="7884" width="9.140625" style="14" customWidth="1"/>
    <col min="7885" max="7885" width="11" style="14" customWidth="1"/>
    <col min="7886" max="7888" width="9.140625" style="14"/>
    <col min="7889" max="7889" width="11.5703125" style="14" customWidth="1"/>
    <col min="7890" max="7900" width="9.140625" style="14"/>
    <col min="7901" max="7901" width="12" style="14" customWidth="1"/>
    <col min="7902" max="7904" width="9.140625" style="14"/>
    <col min="7905" max="7905" width="12.5703125" style="14" customWidth="1"/>
    <col min="7906" max="7908" width="9.140625" style="14"/>
    <col min="7909" max="7909" width="13.85546875" style="14" customWidth="1"/>
    <col min="7910" max="7912" width="9.140625" style="14"/>
    <col min="7913" max="7913" width="11.5703125" style="14" customWidth="1"/>
    <col min="7914" max="7916" width="9.140625" style="14"/>
    <col min="7917" max="7917" width="11.42578125" style="14" customWidth="1"/>
    <col min="7918" max="7920" width="9.140625" style="14"/>
    <col min="7921" max="7921" width="11.5703125" style="14" customWidth="1"/>
    <col min="7922" max="7924" width="9.140625" style="14"/>
    <col min="7925" max="7925" width="12.42578125" style="14" customWidth="1"/>
    <col min="7926" max="7928" width="9.140625" style="14"/>
    <col min="7929" max="7929" width="13" style="14" customWidth="1"/>
    <col min="7930" max="7932" width="9.140625" style="14" customWidth="1"/>
    <col min="7933" max="7933" width="13.85546875" style="14" customWidth="1"/>
    <col min="7934" max="8129" width="9.140625" style="14"/>
    <col min="8130" max="8130" width="4.140625" style="14" customWidth="1"/>
    <col min="8131" max="8131" width="49.7109375" style="14" customWidth="1"/>
    <col min="8132" max="8132" width="8.85546875" style="14" customWidth="1"/>
    <col min="8133" max="8133" width="6.42578125" style="14" customWidth="1"/>
    <col min="8134" max="8134" width="8.28515625" style="14" customWidth="1"/>
    <col min="8135" max="8135" width="5.85546875" style="14" customWidth="1"/>
    <col min="8136" max="8136" width="6.5703125" style="14" customWidth="1"/>
    <col min="8137" max="8137" width="12.7109375" style="14" customWidth="1"/>
    <col min="8138" max="8138" width="6.5703125" style="14" customWidth="1"/>
    <col min="8139" max="8139" width="6.140625" style="14" customWidth="1"/>
    <col min="8140" max="8140" width="9.140625" style="14" customWidth="1"/>
    <col min="8141" max="8141" width="11" style="14" customWidth="1"/>
    <col min="8142" max="8144" width="9.140625" style="14"/>
    <col min="8145" max="8145" width="11.5703125" style="14" customWidth="1"/>
    <col min="8146" max="8156" width="9.140625" style="14"/>
    <col min="8157" max="8157" width="12" style="14" customWidth="1"/>
    <col min="8158" max="8160" width="9.140625" style="14"/>
    <col min="8161" max="8161" width="12.5703125" style="14" customWidth="1"/>
    <col min="8162" max="8164" width="9.140625" style="14"/>
    <col min="8165" max="8165" width="13.85546875" style="14" customWidth="1"/>
    <col min="8166" max="8168" width="9.140625" style="14"/>
    <col min="8169" max="8169" width="11.5703125" style="14" customWidth="1"/>
    <col min="8170" max="8172" width="9.140625" style="14"/>
    <col min="8173" max="8173" width="11.42578125" style="14" customWidth="1"/>
    <col min="8174" max="8176" width="9.140625" style="14"/>
    <col min="8177" max="8177" width="11.5703125" style="14" customWidth="1"/>
    <col min="8178" max="8180" width="9.140625" style="14"/>
    <col min="8181" max="8181" width="12.42578125" style="14" customWidth="1"/>
    <col min="8182" max="8184" width="9.140625" style="14"/>
    <col min="8185" max="8185" width="13" style="14" customWidth="1"/>
    <col min="8186" max="8188" width="9.140625" style="14" customWidth="1"/>
    <col min="8189" max="8189" width="13.85546875" style="14" customWidth="1"/>
    <col min="8190" max="8385" width="9.140625" style="14"/>
    <col min="8386" max="8386" width="4.140625" style="14" customWidth="1"/>
    <col min="8387" max="8387" width="49.7109375" style="14" customWidth="1"/>
    <col min="8388" max="8388" width="8.85546875" style="14" customWidth="1"/>
    <col min="8389" max="8389" width="6.42578125" style="14" customWidth="1"/>
    <col min="8390" max="8390" width="8.28515625" style="14" customWidth="1"/>
    <col min="8391" max="8391" width="5.85546875" style="14" customWidth="1"/>
    <col min="8392" max="8392" width="6.5703125" style="14" customWidth="1"/>
    <col min="8393" max="8393" width="12.7109375" style="14" customWidth="1"/>
    <col min="8394" max="8394" width="6.5703125" style="14" customWidth="1"/>
    <col min="8395" max="8395" width="6.140625" style="14" customWidth="1"/>
    <col min="8396" max="8396" width="9.140625" style="14" customWidth="1"/>
    <col min="8397" max="8397" width="11" style="14" customWidth="1"/>
    <col min="8398" max="8400" width="9.140625" style="14"/>
    <col min="8401" max="8401" width="11.5703125" style="14" customWidth="1"/>
    <col min="8402" max="8412" width="9.140625" style="14"/>
    <col min="8413" max="8413" width="12" style="14" customWidth="1"/>
    <col min="8414" max="8416" width="9.140625" style="14"/>
    <col min="8417" max="8417" width="12.5703125" style="14" customWidth="1"/>
    <col min="8418" max="8420" width="9.140625" style="14"/>
    <col min="8421" max="8421" width="13.85546875" style="14" customWidth="1"/>
    <col min="8422" max="8424" width="9.140625" style="14"/>
    <col min="8425" max="8425" width="11.5703125" style="14" customWidth="1"/>
    <col min="8426" max="8428" width="9.140625" style="14"/>
    <col min="8429" max="8429" width="11.42578125" style="14" customWidth="1"/>
    <col min="8430" max="8432" width="9.140625" style="14"/>
    <col min="8433" max="8433" width="11.5703125" style="14" customWidth="1"/>
    <col min="8434" max="8436" width="9.140625" style="14"/>
    <col min="8437" max="8437" width="12.42578125" style="14" customWidth="1"/>
    <col min="8438" max="8440" width="9.140625" style="14"/>
    <col min="8441" max="8441" width="13" style="14" customWidth="1"/>
    <col min="8442" max="8444" width="9.140625" style="14" customWidth="1"/>
    <col min="8445" max="8445" width="13.85546875" style="14" customWidth="1"/>
    <col min="8446" max="8641" width="9.140625" style="14"/>
    <col min="8642" max="8642" width="4.140625" style="14" customWidth="1"/>
    <col min="8643" max="8643" width="49.7109375" style="14" customWidth="1"/>
    <col min="8644" max="8644" width="8.85546875" style="14" customWidth="1"/>
    <col min="8645" max="8645" width="6.42578125" style="14" customWidth="1"/>
    <col min="8646" max="8646" width="8.28515625" style="14" customWidth="1"/>
    <col min="8647" max="8647" width="5.85546875" style="14" customWidth="1"/>
    <col min="8648" max="8648" width="6.5703125" style="14" customWidth="1"/>
    <col min="8649" max="8649" width="12.7109375" style="14" customWidth="1"/>
    <col min="8650" max="8650" width="6.5703125" style="14" customWidth="1"/>
    <col min="8651" max="8651" width="6.140625" style="14" customWidth="1"/>
    <col min="8652" max="8652" width="9.140625" style="14" customWidth="1"/>
    <col min="8653" max="8653" width="11" style="14" customWidth="1"/>
    <col min="8654" max="8656" width="9.140625" style="14"/>
    <col min="8657" max="8657" width="11.5703125" style="14" customWidth="1"/>
    <col min="8658" max="8668" width="9.140625" style="14"/>
    <col min="8669" max="8669" width="12" style="14" customWidth="1"/>
    <col min="8670" max="8672" width="9.140625" style="14"/>
    <col min="8673" max="8673" width="12.5703125" style="14" customWidth="1"/>
    <col min="8674" max="8676" width="9.140625" style="14"/>
    <col min="8677" max="8677" width="13.85546875" style="14" customWidth="1"/>
    <col min="8678" max="8680" width="9.140625" style="14"/>
    <col min="8681" max="8681" width="11.5703125" style="14" customWidth="1"/>
    <col min="8682" max="8684" width="9.140625" style="14"/>
    <col min="8685" max="8685" width="11.42578125" style="14" customWidth="1"/>
    <col min="8686" max="8688" width="9.140625" style="14"/>
    <col min="8689" max="8689" width="11.5703125" style="14" customWidth="1"/>
    <col min="8690" max="8692" width="9.140625" style="14"/>
    <col min="8693" max="8693" width="12.42578125" style="14" customWidth="1"/>
    <col min="8694" max="8696" width="9.140625" style="14"/>
    <col min="8697" max="8697" width="13" style="14" customWidth="1"/>
    <col min="8698" max="8700" width="9.140625" style="14" customWidth="1"/>
    <col min="8701" max="8701" width="13.85546875" style="14" customWidth="1"/>
    <col min="8702" max="8897" width="9.140625" style="14"/>
    <col min="8898" max="8898" width="4.140625" style="14" customWidth="1"/>
    <col min="8899" max="8899" width="49.7109375" style="14" customWidth="1"/>
    <col min="8900" max="8900" width="8.85546875" style="14" customWidth="1"/>
    <col min="8901" max="8901" width="6.42578125" style="14" customWidth="1"/>
    <col min="8902" max="8902" width="8.28515625" style="14" customWidth="1"/>
    <col min="8903" max="8903" width="5.85546875" style="14" customWidth="1"/>
    <col min="8904" max="8904" width="6.5703125" style="14" customWidth="1"/>
    <col min="8905" max="8905" width="12.7109375" style="14" customWidth="1"/>
    <col min="8906" max="8906" width="6.5703125" style="14" customWidth="1"/>
    <col min="8907" max="8907" width="6.140625" style="14" customWidth="1"/>
    <col min="8908" max="8908" width="9.140625" style="14" customWidth="1"/>
    <col min="8909" max="8909" width="11" style="14" customWidth="1"/>
    <col min="8910" max="8912" width="9.140625" style="14"/>
    <col min="8913" max="8913" width="11.5703125" style="14" customWidth="1"/>
    <col min="8914" max="8924" width="9.140625" style="14"/>
    <col min="8925" max="8925" width="12" style="14" customWidth="1"/>
    <col min="8926" max="8928" width="9.140625" style="14"/>
    <col min="8929" max="8929" width="12.5703125" style="14" customWidth="1"/>
    <col min="8930" max="8932" width="9.140625" style="14"/>
    <col min="8933" max="8933" width="13.85546875" style="14" customWidth="1"/>
    <col min="8934" max="8936" width="9.140625" style="14"/>
    <col min="8937" max="8937" width="11.5703125" style="14" customWidth="1"/>
    <col min="8938" max="8940" width="9.140625" style="14"/>
    <col min="8941" max="8941" width="11.42578125" style="14" customWidth="1"/>
    <col min="8942" max="8944" width="9.140625" style="14"/>
    <col min="8945" max="8945" width="11.5703125" style="14" customWidth="1"/>
    <col min="8946" max="8948" width="9.140625" style="14"/>
    <col min="8949" max="8949" width="12.42578125" style="14" customWidth="1"/>
    <col min="8950" max="8952" width="9.140625" style="14"/>
    <col min="8953" max="8953" width="13" style="14" customWidth="1"/>
    <col min="8954" max="8956" width="9.140625" style="14" customWidth="1"/>
    <col min="8957" max="8957" width="13.85546875" style="14" customWidth="1"/>
    <col min="8958" max="9153" width="9.140625" style="14"/>
    <col min="9154" max="9154" width="4.140625" style="14" customWidth="1"/>
    <col min="9155" max="9155" width="49.7109375" style="14" customWidth="1"/>
    <col min="9156" max="9156" width="8.85546875" style="14" customWidth="1"/>
    <col min="9157" max="9157" width="6.42578125" style="14" customWidth="1"/>
    <col min="9158" max="9158" width="8.28515625" style="14" customWidth="1"/>
    <col min="9159" max="9159" width="5.85546875" style="14" customWidth="1"/>
    <col min="9160" max="9160" width="6.5703125" style="14" customWidth="1"/>
    <col min="9161" max="9161" width="12.7109375" style="14" customWidth="1"/>
    <col min="9162" max="9162" width="6.5703125" style="14" customWidth="1"/>
    <col min="9163" max="9163" width="6.140625" style="14" customWidth="1"/>
    <col min="9164" max="9164" width="9.140625" style="14" customWidth="1"/>
    <col min="9165" max="9165" width="11" style="14" customWidth="1"/>
    <col min="9166" max="9168" width="9.140625" style="14"/>
    <col min="9169" max="9169" width="11.5703125" style="14" customWidth="1"/>
    <col min="9170" max="9180" width="9.140625" style="14"/>
    <col min="9181" max="9181" width="12" style="14" customWidth="1"/>
    <col min="9182" max="9184" width="9.140625" style="14"/>
    <col min="9185" max="9185" width="12.5703125" style="14" customWidth="1"/>
    <col min="9186" max="9188" width="9.140625" style="14"/>
    <col min="9189" max="9189" width="13.85546875" style="14" customWidth="1"/>
    <col min="9190" max="9192" width="9.140625" style="14"/>
    <col min="9193" max="9193" width="11.5703125" style="14" customWidth="1"/>
    <col min="9194" max="9196" width="9.140625" style="14"/>
    <col min="9197" max="9197" width="11.42578125" style="14" customWidth="1"/>
    <col min="9198" max="9200" width="9.140625" style="14"/>
    <col min="9201" max="9201" width="11.5703125" style="14" customWidth="1"/>
    <col min="9202" max="9204" width="9.140625" style="14"/>
    <col min="9205" max="9205" width="12.42578125" style="14" customWidth="1"/>
    <col min="9206" max="9208" width="9.140625" style="14"/>
    <col min="9209" max="9209" width="13" style="14" customWidth="1"/>
    <col min="9210" max="9212" width="9.140625" style="14" customWidth="1"/>
    <col min="9213" max="9213" width="13.85546875" style="14" customWidth="1"/>
    <col min="9214" max="9409" width="9.140625" style="14"/>
    <col min="9410" max="9410" width="4.140625" style="14" customWidth="1"/>
    <col min="9411" max="9411" width="49.7109375" style="14" customWidth="1"/>
    <col min="9412" max="9412" width="8.85546875" style="14" customWidth="1"/>
    <col min="9413" max="9413" width="6.42578125" style="14" customWidth="1"/>
    <col min="9414" max="9414" width="8.28515625" style="14" customWidth="1"/>
    <col min="9415" max="9415" width="5.85546875" style="14" customWidth="1"/>
    <col min="9416" max="9416" width="6.5703125" style="14" customWidth="1"/>
    <col min="9417" max="9417" width="12.7109375" style="14" customWidth="1"/>
    <col min="9418" max="9418" width="6.5703125" style="14" customWidth="1"/>
    <col min="9419" max="9419" width="6.140625" style="14" customWidth="1"/>
    <col min="9420" max="9420" width="9.140625" style="14" customWidth="1"/>
    <col min="9421" max="9421" width="11" style="14" customWidth="1"/>
    <col min="9422" max="9424" width="9.140625" style="14"/>
    <col min="9425" max="9425" width="11.5703125" style="14" customWidth="1"/>
    <col min="9426" max="9436" width="9.140625" style="14"/>
    <col min="9437" max="9437" width="12" style="14" customWidth="1"/>
    <col min="9438" max="9440" width="9.140625" style="14"/>
    <col min="9441" max="9441" width="12.5703125" style="14" customWidth="1"/>
    <col min="9442" max="9444" width="9.140625" style="14"/>
    <col min="9445" max="9445" width="13.85546875" style="14" customWidth="1"/>
    <col min="9446" max="9448" width="9.140625" style="14"/>
    <col min="9449" max="9449" width="11.5703125" style="14" customWidth="1"/>
    <col min="9450" max="9452" width="9.140625" style="14"/>
    <col min="9453" max="9453" width="11.42578125" style="14" customWidth="1"/>
    <col min="9454" max="9456" width="9.140625" style="14"/>
    <col min="9457" max="9457" width="11.5703125" style="14" customWidth="1"/>
    <col min="9458" max="9460" width="9.140625" style="14"/>
    <col min="9461" max="9461" width="12.42578125" style="14" customWidth="1"/>
    <col min="9462" max="9464" width="9.140625" style="14"/>
    <col min="9465" max="9465" width="13" style="14" customWidth="1"/>
    <col min="9466" max="9468" width="9.140625" style="14" customWidth="1"/>
    <col min="9469" max="9469" width="13.85546875" style="14" customWidth="1"/>
    <col min="9470" max="9665" width="9.140625" style="14"/>
    <col min="9666" max="9666" width="4.140625" style="14" customWidth="1"/>
    <col min="9667" max="9667" width="49.7109375" style="14" customWidth="1"/>
    <col min="9668" max="9668" width="8.85546875" style="14" customWidth="1"/>
    <col min="9669" max="9669" width="6.42578125" style="14" customWidth="1"/>
    <col min="9670" max="9670" width="8.28515625" style="14" customWidth="1"/>
    <col min="9671" max="9671" width="5.85546875" style="14" customWidth="1"/>
    <col min="9672" max="9672" width="6.5703125" style="14" customWidth="1"/>
    <col min="9673" max="9673" width="12.7109375" style="14" customWidth="1"/>
    <col min="9674" max="9674" width="6.5703125" style="14" customWidth="1"/>
    <col min="9675" max="9675" width="6.140625" style="14" customWidth="1"/>
    <col min="9676" max="9676" width="9.140625" style="14" customWidth="1"/>
    <col min="9677" max="9677" width="11" style="14" customWidth="1"/>
    <col min="9678" max="9680" width="9.140625" style="14"/>
    <col min="9681" max="9681" width="11.5703125" style="14" customWidth="1"/>
    <col min="9682" max="9692" width="9.140625" style="14"/>
    <col min="9693" max="9693" width="12" style="14" customWidth="1"/>
    <col min="9694" max="9696" width="9.140625" style="14"/>
    <col min="9697" max="9697" width="12.5703125" style="14" customWidth="1"/>
    <col min="9698" max="9700" width="9.140625" style="14"/>
    <col min="9701" max="9701" width="13.85546875" style="14" customWidth="1"/>
    <col min="9702" max="9704" width="9.140625" style="14"/>
    <col min="9705" max="9705" width="11.5703125" style="14" customWidth="1"/>
    <col min="9706" max="9708" width="9.140625" style="14"/>
    <col min="9709" max="9709" width="11.42578125" style="14" customWidth="1"/>
    <col min="9710" max="9712" width="9.140625" style="14"/>
    <col min="9713" max="9713" width="11.5703125" style="14" customWidth="1"/>
    <col min="9714" max="9716" width="9.140625" style="14"/>
    <col min="9717" max="9717" width="12.42578125" style="14" customWidth="1"/>
    <col min="9718" max="9720" width="9.140625" style="14"/>
    <col min="9721" max="9721" width="13" style="14" customWidth="1"/>
    <col min="9722" max="9724" width="9.140625" style="14" customWidth="1"/>
    <col min="9725" max="9725" width="13.85546875" style="14" customWidth="1"/>
    <col min="9726" max="9921" width="9.140625" style="14"/>
    <col min="9922" max="9922" width="4.140625" style="14" customWidth="1"/>
    <col min="9923" max="9923" width="49.7109375" style="14" customWidth="1"/>
    <col min="9924" max="9924" width="8.85546875" style="14" customWidth="1"/>
    <col min="9925" max="9925" width="6.42578125" style="14" customWidth="1"/>
    <col min="9926" max="9926" width="8.28515625" style="14" customWidth="1"/>
    <col min="9927" max="9927" width="5.85546875" style="14" customWidth="1"/>
    <col min="9928" max="9928" width="6.5703125" style="14" customWidth="1"/>
    <col min="9929" max="9929" width="12.7109375" style="14" customWidth="1"/>
    <col min="9930" max="9930" width="6.5703125" style="14" customWidth="1"/>
    <col min="9931" max="9931" width="6.140625" style="14" customWidth="1"/>
    <col min="9932" max="9932" width="9.140625" style="14" customWidth="1"/>
    <col min="9933" max="9933" width="11" style="14" customWidth="1"/>
    <col min="9934" max="9936" width="9.140625" style="14"/>
    <col min="9937" max="9937" width="11.5703125" style="14" customWidth="1"/>
    <col min="9938" max="9948" width="9.140625" style="14"/>
    <col min="9949" max="9949" width="12" style="14" customWidth="1"/>
    <col min="9950" max="9952" width="9.140625" style="14"/>
    <col min="9953" max="9953" width="12.5703125" style="14" customWidth="1"/>
    <col min="9954" max="9956" width="9.140625" style="14"/>
    <col min="9957" max="9957" width="13.85546875" style="14" customWidth="1"/>
    <col min="9958" max="9960" width="9.140625" style="14"/>
    <col min="9961" max="9961" width="11.5703125" style="14" customWidth="1"/>
    <col min="9962" max="9964" width="9.140625" style="14"/>
    <col min="9965" max="9965" width="11.42578125" style="14" customWidth="1"/>
    <col min="9966" max="9968" width="9.140625" style="14"/>
    <col min="9969" max="9969" width="11.5703125" style="14" customWidth="1"/>
    <col min="9970" max="9972" width="9.140625" style="14"/>
    <col min="9973" max="9973" width="12.42578125" style="14" customWidth="1"/>
    <col min="9974" max="9976" width="9.140625" style="14"/>
    <col min="9977" max="9977" width="13" style="14" customWidth="1"/>
    <col min="9978" max="9980" width="9.140625" style="14" customWidth="1"/>
    <col min="9981" max="9981" width="13.85546875" style="14" customWidth="1"/>
    <col min="9982" max="10177" width="9.140625" style="14"/>
    <col min="10178" max="10178" width="4.140625" style="14" customWidth="1"/>
    <col min="10179" max="10179" width="49.7109375" style="14" customWidth="1"/>
    <col min="10180" max="10180" width="8.85546875" style="14" customWidth="1"/>
    <col min="10181" max="10181" width="6.42578125" style="14" customWidth="1"/>
    <col min="10182" max="10182" width="8.28515625" style="14" customWidth="1"/>
    <col min="10183" max="10183" width="5.85546875" style="14" customWidth="1"/>
    <col min="10184" max="10184" width="6.5703125" style="14" customWidth="1"/>
    <col min="10185" max="10185" width="12.7109375" style="14" customWidth="1"/>
    <col min="10186" max="10186" width="6.5703125" style="14" customWidth="1"/>
    <col min="10187" max="10187" width="6.140625" style="14" customWidth="1"/>
    <col min="10188" max="10188" width="9.140625" style="14" customWidth="1"/>
    <col min="10189" max="10189" width="11" style="14" customWidth="1"/>
    <col min="10190" max="10192" width="9.140625" style="14"/>
    <col min="10193" max="10193" width="11.5703125" style="14" customWidth="1"/>
    <col min="10194" max="10204" width="9.140625" style="14"/>
    <col min="10205" max="10205" width="12" style="14" customWidth="1"/>
    <col min="10206" max="10208" width="9.140625" style="14"/>
    <col min="10209" max="10209" width="12.5703125" style="14" customWidth="1"/>
    <col min="10210" max="10212" width="9.140625" style="14"/>
    <col min="10213" max="10213" width="13.85546875" style="14" customWidth="1"/>
    <col min="10214" max="10216" width="9.140625" style="14"/>
    <col min="10217" max="10217" width="11.5703125" style="14" customWidth="1"/>
    <col min="10218" max="10220" width="9.140625" style="14"/>
    <col min="10221" max="10221" width="11.42578125" style="14" customWidth="1"/>
    <col min="10222" max="10224" width="9.140625" style="14"/>
    <col min="10225" max="10225" width="11.5703125" style="14" customWidth="1"/>
    <col min="10226" max="10228" width="9.140625" style="14"/>
    <col min="10229" max="10229" width="12.42578125" style="14" customWidth="1"/>
    <col min="10230" max="10232" width="9.140625" style="14"/>
    <col min="10233" max="10233" width="13" style="14" customWidth="1"/>
    <col min="10234" max="10236" width="9.140625" style="14" customWidth="1"/>
    <col min="10237" max="10237" width="13.85546875" style="14" customWidth="1"/>
    <col min="10238" max="10433" width="9.140625" style="14"/>
    <col min="10434" max="10434" width="4.140625" style="14" customWidth="1"/>
    <col min="10435" max="10435" width="49.7109375" style="14" customWidth="1"/>
    <col min="10436" max="10436" width="8.85546875" style="14" customWidth="1"/>
    <col min="10437" max="10437" width="6.42578125" style="14" customWidth="1"/>
    <col min="10438" max="10438" width="8.28515625" style="14" customWidth="1"/>
    <col min="10439" max="10439" width="5.85546875" style="14" customWidth="1"/>
    <col min="10440" max="10440" width="6.5703125" style="14" customWidth="1"/>
    <col min="10441" max="10441" width="12.7109375" style="14" customWidth="1"/>
    <col min="10442" max="10442" width="6.5703125" style="14" customWidth="1"/>
    <col min="10443" max="10443" width="6.140625" style="14" customWidth="1"/>
    <col min="10444" max="10444" width="9.140625" style="14" customWidth="1"/>
    <col min="10445" max="10445" width="11" style="14" customWidth="1"/>
    <col min="10446" max="10448" width="9.140625" style="14"/>
    <col min="10449" max="10449" width="11.5703125" style="14" customWidth="1"/>
    <col min="10450" max="10460" width="9.140625" style="14"/>
    <col min="10461" max="10461" width="12" style="14" customWidth="1"/>
    <col min="10462" max="10464" width="9.140625" style="14"/>
    <col min="10465" max="10465" width="12.5703125" style="14" customWidth="1"/>
    <col min="10466" max="10468" width="9.140625" style="14"/>
    <col min="10469" max="10469" width="13.85546875" style="14" customWidth="1"/>
    <col min="10470" max="10472" width="9.140625" style="14"/>
    <col min="10473" max="10473" width="11.5703125" style="14" customWidth="1"/>
    <col min="10474" max="10476" width="9.140625" style="14"/>
    <col min="10477" max="10477" width="11.42578125" style="14" customWidth="1"/>
    <col min="10478" max="10480" width="9.140625" style="14"/>
    <col min="10481" max="10481" width="11.5703125" style="14" customWidth="1"/>
    <col min="10482" max="10484" width="9.140625" style="14"/>
    <col min="10485" max="10485" width="12.42578125" style="14" customWidth="1"/>
    <col min="10486" max="10488" width="9.140625" style="14"/>
    <col min="10489" max="10489" width="13" style="14" customWidth="1"/>
    <col min="10490" max="10492" width="9.140625" style="14" customWidth="1"/>
    <col min="10493" max="10493" width="13.85546875" style="14" customWidth="1"/>
    <col min="10494" max="10689" width="9.140625" style="14"/>
    <col min="10690" max="10690" width="4.140625" style="14" customWidth="1"/>
    <col min="10691" max="10691" width="49.7109375" style="14" customWidth="1"/>
    <col min="10692" max="10692" width="8.85546875" style="14" customWidth="1"/>
    <col min="10693" max="10693" width="6.42578125" style="14" customWidth="1"/>
    <col min="10694" max="10694" width="8.28515625" style="14" customWidth="1"/>
    <col min="10695" max="10695" width="5.85546875" style="14" customWidth="1"/>
    <col min="10696" max="10696" width="6.5703125" style="14" customWidth="1"/>
    <col min="10697" max="10697" width="12.7109375" style="14" customWidth="1"/>
    <col min="10698" max="10698" width="6.5703125" style="14" customWidth="1"/>
    <col min="10699" max="10699" width="6.140625" style="14" customWidth="1"/>
    <col min="10700" max="10700" width="9.140625" style="14" customWidth="1"/>
    <col min="10701" max="10701" width="11" style="14" customWidth="1"/>
    <col min="10702" max="10704" width="9.140625" style="14"/>
    <col min="10705" max="10705" width="11.5703125" style="14" customWidth="1"/>
    <col min="10706" max="10716" width="9.140625" style="14"/>
    <col min="10717" max="10717" width="12" style="14" customWidth="1"/>
    <col min="10718" max="10720" width="9.140625" style="14"/>
    <col min="10721" max="10721" width="12.5703125" style="14" customWidth="1"/>
    <col min="10722" max="10724" width="9.140625" style="14"/>
    <col min="10725" max="10725" width="13.85546875" style="14" customWidth="1"/>
    <col min="10726" max="10728" width="9.140625" style="14"/>
    <col min="10729" max="10729" width="11.5703125" style="14" customWidth="1"/>
    <col min="10730" max="10732" width="9.140625" style="14"/>
    <col min="10733" max="10733" width="11.42578125" style="14" customWidth="1"/>
    <col min="10734" max="10736" width="9.140625" style="14"/>
    <col min="10737" max="10737" width="11.5703125" style="14" customWidth="1"/>
    <col min="10738" max="10740" width="9.140625" style="14"/>
    <col min="10741" max="10741" width="12.42578125" style="14" customWidth="1"/>
    <col min="10742" max="10744" width="9.140625" style="14"/>
    <col min="10745" max="10745" width="13" style="14" customWidth="1"/>
    <col min="10746" max="10748" width="9.140625" style="14" customWidth="1"/>
    <col min="10749" max="10749" width="13.85546875" style="14" customWidth="1"/>
    <col min="10750" max="10945" width="9.140625" style="14"/>
    <col min="10946" max="10946" width="4.140625" style="14" customWidth="1"/>
    <col min="10947" max="10947" width="49.7109375" style="14" customWidth="1"/>
    <col min="10948" max="10948" width="8.85546875" style="14" customWidth="1"/>
    <col min="10949" max="10949" width="6.42578125" style="14" customWidth="1"/>
    <col min="10950" max="10950" width="8.28515625" style="14" customWidth="1"/>
    <col min="10951" max="10951" width="5.85546875" style="14" customWidth="1"/>
    <col min="10952" max="10952" width="6.5703125" style="14" customWidth="1"/>
    <col min="10953" max="10953" width="12.7109375" style="14" customWidth="1"/>
    <col min="10954" max="10954" width="6.5703125" style="14" customWidth="1"/>
    <col min="10955" max="10955" width="6.140625" style="14" customWidth="1"/>
    <col min="10956" max="10956" width="9.140625" style="14" customWidth="1"/>
    <col min="10957" max="10957" width="11" style="14" customWidth="1"/>
    <col min="10958" max="10960" width="9.140625" style="14"/>
    <col min="10961" max="10961" width="11.5703125" style="14" customWidth="1"/>
    <col min="10962" max="10972" width="9.140625" style="14"/>
    <col min="10973" max="10973" width="12" style="14" customWidth="1"/>
    <col min="10974" max="10976" width="9.140625" style="14"/>
    <col min="10977" max="10977" width="12.5703125" style="14" customWidth="1"/>
    <col min="10978" max="10980" width="9.140625" style="14"/>
    <col min="10981" max="10981" width="13.85546875" style="14" customWidth="1"/>
    <col min="10982" max="10984" width="9.140625" style="14"/>
    <col min="10985" max="10985" width="11.5703125" style="14" customWidth="1"/>
    <col min="10986" max="10988" width="9.140625" style="14"/>
    <col min="10989" max="10989" width="11.42578125" style="14" customWidth="1"/>
    <col min="10990" max="10992" width="9.140625" style="14"/>
    <col min="10993" max="10993" width="11.5703125" style="14" customWidth="1"/>
    <col min="10994" max="10996" width="9.140625" style="14"/>
    <col min="10997" max="10997" width="12.42578125" style="14" customWidth="1"/>
    <col min="10998" max="11000" width="9.140625" style="14"/>
    <col min="11001" max="11001" width="13" style="14" customWidth="1"/>
    <col min="11002" max="11004" width="9.140625" style="14" customWidth="1"/>
    <col min="11005" max="11005" width="13.85546875" style="14" customWidth="1"/>
    <col min="11006" max="11201" width="9.140625" style="14"/>
    <col min="11202" max="11202" width="4.140625" style="14" customWidth="1"/>
    <col min="11203" max="11203" width="49.7109375" style="14" customWidth="1"/>
    <col min="11204" max="11204" width="8.85546875" style="14" customWidth="1"/>
    <col min="11205" max="11205" width="6.42578125" style="14" customWidth="1"/>
    <col min="11206" max="11206" width="8.28515625" style="14" customWidth="1"/>
    <col min="11207" max="11207" width="5.85546875" style="14" customWidth="1"/>
    <col min="11208" max="11208" width="6.5703125" style="14" customWidth="1"/>
    <col min="11209" max="11209" width="12.7109375" style="14" customWidth="1"/>
    <col min="11210" max="11210" width="6.5703125" style="14" customWidth="1"/>
    <col min="11211" max="11211" width="6.140625" style="14" customWidth="1"/>
    <col min="11212" max="11212" width="9.140625" style="14" customWidth="1"/>
    <col min="11213" max="11213" width="11" style="14" customWidth="1"/>
    <col min="11214" max="11216" width="9.140625" style="14"/>
    <col min="11217" max="11217" width="11.5703125" style="14" customWidth="1"/>
    <col min="11218" max="11228" width="9.140625" style="14"/>
    <col min="11229" max="11229" width="12" style="14" customWidth="1"/>
    <col min="11230" max="11232" width="9.140625" style="14"/>
    <col min="11233" max="11233" width="12.5703125" style="14" customWidth="1"/>
    <col min="11234" max="11236" width="9.140625" style="14"/>
    <col min="11237" max="11237" width="13.85546875" style="14" customWidth="1"/>
    <col min="11238" max="11240" width="9.140625" style="14"/>
    <col min="11241" max="11241" width="11.5703125" style="14" customWidth="1"/>
    <col min="11242" max="11244" width="9.140625" style="14"/>
    <col min="11245" max="11245" width="11.42578125" style="14" customWidth="1"/>
    <col min="11246" max="11248" width="9.140625" style="14"/>
    <col min="11249" max="11249" width="11.5703125" style="14" customWidth="1"/>
    <col min="11250" max="11252" width="9.140625" style="14"/>
    <col min="11253" max="11253" width="12.42578125" style="14" customWidth="1"/>
    <col min="11254" max="11256" width="9.140625" style="14"/>
    <col min="11257" max="11257" width="13" style="14" customWidth="1"/>
    <col min="11258" max="11260" width="9.140625" style="14" customWidth="1"/>
    <col min="11261" max="11261" width="13.85546875" style="14" customWidth="1"/>
    <col min="11262" max="11457" width="9.140625" style="14"/>
    <col min="11458" max="11458" width="4.140625" style="14" customWidth="1"/>
    <col min="11459" max="11459" width="49.7109375" style="14" customWidth="1"/>
    <col min="11460" max="11460" width="8.85546875" style="14" customWidth="1"/>
    <col min="11461" max="11461" width="6.42578125" style="14" customWidth="1"/>
    <col min="11462" max="11462" width="8.28515625" style="14" customWidth="1"/>
    <col min="11463" max="11463" width="5.85546875" style="14" customWidth="1"/>
    <col min="11464" max="11464" width="6.5703125" style="14" customWidth="1"/>
    <col min="11465" max="11465" width="12.7109375" style="14" customWidth="1"/>
    <col min="11466" max="11466" width="6.5703125" style="14" customWidth="1"/>
    <col min="11467" max="11467" width="6.140625" style="14" customWidth="1"/>
    <col min="11468" max="11468" width="9.140625" style="14" customWidth="1"/>
    <col min="11469" max="11469" width="11" style="14" customWidth="1"/>
    <col min="11470" max="11472" width="9.140625" style="14"/>
    <col min="11473" max="11473" width="11.5703125" style="14" customWidth="1"/>
    <col min="11474" max="11484" width="9.140625" style="14"/>
    <col min="11485" max="11485" width="12" style="14" customWidth="1"/>
    <col min="11486" max="11488" width="9.140625" style="14"/>
    <col min="11489" max="11489" width="12.5703125" style="14" customWidth="1"/>
    <col min="11490" max="11492" width="9.140625" style="14"/>
    <col min="11493" max="11493" width="13.85546875" style="14" customWidth="1"/>
    <col min="11494" max="11496" width="9.140625" style="14"/>
    <col min="11497" max="11497" width="11.5703125" style="14" customWidth="1"/>
    <col min="11498" max="11500" width="9.140625" style="14"/>
    <col min="11501" max="11501" width="11.42578125" style="14" customWidth="1"/>
    <col min="11502" max="11504" width="9.140625" style="14"/>
    <col min="11505" max="11505" width="11.5703125" style="14" customWidth="1"/>
    <col min="11506" max="11508" width="9.140625" style="14"/>
    <col min="11509" max="11509" width="12.42578125" style="14" customWidth="1"/>
    <col min="11510" max="11512" width="9.140625" style="14"/>
    <col min="11513" max="11513" width="13" style="14" customWidth="1"/>
    <col min="11514" max="11516" width="9.140625" style="14" customWidth="1"/>
    <col min="11517" max="11517" width="13.85546875" style="14" customWidth="1"/>
    <col min="11518" max="11713" width="9.140625" style="14"/>
    <col min="11714" max="11714" width="4.140625" style="14" customWidth="1"/>
    <col min="11715" max="11715" width="49.7109375" style="14" customWidth="1"/>
    <col min="11716" max="11716" width="8.85546875" style="14" customWidth="1"/>
    <col min="11717" max="11717" width="6.42578125" style="14" customWidth="1"/>
    <col min="11718" max="11718" width="8.28515625" style="14" customWidth="1"/>
    <col min="11719" max="11719" width="5.85546875" style="14" customWidth="1"/>
    <col min="11720" max="11720" width="6.5703125" style="14" customWidth="1"/>
    <col min="11721" max="11721" width="12.7109375" style="14" customWidth="1"/>
    <col min="11722" max="11722" width="6.5703125" style="14" customWidth="1"/>
    <col min="11723" max="11723" width="6.140625" style="14" customWidth="1"/>
    <col min="11724" max="11724" width="9.140625" style="14" customWidth="1"/>
    <col min="11725" max="11725" width="11" style="14" customWidth="1"/>
    <col min="11726" max="11728" width="9.140625" style="14"/>
    <col min="11729" max="11729" width="11.5703125" style="14" customWidth="1"/>
    <col min="11730" max="11740" width="9.140625" style="14"/>
    <col min="11741" max="11741" width="12" style="14" customWidth="1"/>
    <col min="11742" max="11744" width="9.140625" style="14"/>
    <col min="11745" max="11745" width="12.5703125" style="14" customWidth="1"/>
    <col min="11746" max="11748" width="9.140625" style="14"/>
    <col min="11749" max="11749" width="13.85546875" style="14" customWidth="1"/>
    <col min="11750" max="11752" width="9.140625" style="14"/>
    <col min="11753" max="11753" width="11.5703125" style="14" customWidth="1"/>
    <col min="11754" max="11756" width="9.140625" style="14"/>
    <col min="11757" max="11757" width="11.42578125" style="14" customWidth="1"/>
    <col min="11758" max="11760" width="9.140625" style="14"/>
    <col min="11761" max="11761" width="11.5703125" style="14" customWidth="1"/>
    <col min="11762" max="11764" width="9.140625" style="14"/>
    <col min="11765" max="11765" width="12.42578125" style="14" customWidth="1"/>
    <col min="11766" max="11768" width="9.140625" style="14"/>
    <col min="11769" max="11769" width="13" style="14" customWidth="1"/>
    <col min="11770" max="11772" width="9.140625" style="14" customWidth="1"/>
    <col min="11773" max="11773" width="13.85546875" style="14" customWidth="1"/>
    <col min="11774" max="11969" width="9.140625" style="14"/>
    <col min="11970" max="11970" width="4.140625" style="14" customWidth="1"/>
    <col min="11971" max="11971" width="49.7109375" style="14" customWidth="1"/>
    <col min="11972" max="11972" width="8.85546875" style="14" customWidth="1"/>
    <col min="11973" max="11973" width="6.42578125" style="14" customWidth="1"/>
    <col min="11974" max="11974" width="8.28515625" style="14" customWidth="1"/>
    <col min="11975" max="11975" width="5.85546875" style="14" customWidth="1"/>
    <col min="11976" max="11976" width="6.5703125" style="14" customWidth="1"/>
    <col min="11977" max="11977" width="12.7109375" style="14" customWidth="1"/>
    <col min="11978" max="11978" width="6.5703125" style="14" customWidth="1"/>
    <col min="11979" max="11979" width="6.140625" style="14" customWidth="1"/>
    <col min="11980" max="11980" width="9.140625" style="14" customWidth="1"/>
    <col min="11981" max="11981" width="11" style="14" customWidth="1"/>
    <col min="11982" max="11984" width="9.140625" style="14"/>
    <col min="11985" max="11985" width="11.5703125" style="14" customWidth="1"/>
    <col min="11986" max="11996" width="9.140625" style="14"/>
    <col min="11997" max="11997" width="12" style="14" customWidth="1"/>
    <col min="11998" max="12000" width="9.140625" style="14"/>
    <col min="12001" max="12001" width="12.5703125" style="14" customWidth="1"/>
    <col min="12002" max="12004" width="9.140625" style="14"/>
    <col min="12005" max="12005" width="13.85546875" style="14" customWidth="1"/>
    <col min="12006" max="12008" width="9.140625" style="14"/>
    <col min="12009" max="12009" width="11.5703125" style="14" customWidth="1"/>
    <col min="12010" max="12012" width="9.140625" style="14"/>
    <col min="12013" max="12013" width="11.42578125" style="14" customWidth="1"/>
    <col min="12014" max="12016" width="9.140625" style="14"/>
    <col min="12017" max="12017" width="11.5703125" style="14" customWidth="1"/>
    <col min="12018" max="12020" width="9.140625" style="14"/>
    <col min="12021" max="12021" width="12.42578125" style="14" customWidth="1"/>
    <col min="12022" max="12024" width="9.140625" style="14"/>
    <col min="12025" max="12025" width="13" style="14" customWidth="1"/>
    <col min="12026" max="12028" width="9.140625" style="14" customWidth="1"/>
    <col min="12029" max="12029" width="13.85546875" style="14" customWidth="1"/>
    <col min="12030" max="12225" width="9.140625" style="14"/>
    <col min="12226" max="12226" width="4.140625" style="14" customWidth="1"/>
    <col min="12227" max="12227" width="49.7109375" style="14" customWidth="1"/>
    <col min="12228" max="12228" width="8.85546875" style="14" customWidth="1"/>
    <col min="12229" max="12229" width="6.42578125" style="14" customWidth="1"/>
    <col min="12230" max="12230" width="8.28515625" style="14" customWidth="1"/>
    <col min="12231" max="12231" width="5.85546875" style="14" customWidth="1"/>
    <col min="12232" max="12232" width="6.5703125" style="14" customWidth="1"/>
    <col min="12233" max="12233" width="12.7109375" style="14" customWidth="1"/>
    <col min="12234" max="12234" width="6.5703125" style="14" customWidth="1"/>
    <col min="12235" max="12235" width="6.140625" style="14" customWidth="1"/>
    <col min="12236" max="12236" width="9.140625" style="14" customWidth="1"/>
    <col min="12237" max="12237" width="11" style="14" customWidth="1"/>
    <col min="12238" max="12240" width="9.140625" style="14"/>
    <col min="12241" max="12241" width="11.5703125" style="14" customWidth="1"/>
    <col min="12242" max="12252" width="9.140625" style="14"/>
    <col min="12253" max="12253" width="12" style="14" customWidth="1"/>
    <col min="12254" max="12256" width="9.140625" style="14"/>
    <col min="12257" max="12257" width="12.5703125" style="14" customWidth="1"/>
    <col min="12258" max="12260" width="9.140625" style="14"/>
    <col min="12261" max="12261" width="13.85546875" style="14" customWidth="1"/>
    <col min="12262" max="12264" width="9.140625" style="14"/>
    <col min="12265" max="12265" width="11.5703125" style="14" customWidth="1"/>
    <col min="12266" max="12268" width="9.140625" style="14"/>
    <col min="12269" max="12269" width="11.42578125" style="14" customWidth="1"/>
    <col min="12270" max="12272" width="9.140625" style="14"/>
    <col min="12273" max="12273" width="11.5703125" style="14" customWidth="1"/>
    <col min="12274" max="12276" width="9.140625" style="14"/>
    <col min="12277" max="12277" width="12.42578125" style="14" customWidth="1"/>
    <col min="12278" max="12280" width="9.140625" style="14"/>
    <col min="12281" max="12281" width="13" style="14" customWidth="1"/>
    <col min="12282" max="12284" width="9.140625" style="14" customWidth="1"/>
    <col min="12285" max="12285" width="13.85546875" style="14" customWidth="1"/>
    <col min="12286" max="12481" width="9.140625" style="14"/>
    <col min="12482" max="12482" width="4.140625" style="14" customWidth="1"/>
    <col min="12483" max="12483" width="49.7109375" style="14" customWidth="1"/>
    <col min="12484" max="12484" width="8.85546875" style="14" customWidth="1"/>
    <col min="12485" max="12485" width="6.42578125" style="14" customWidth="1"/>
    <col min="12486" max="12486" width="8.28515625" style="14" customWidth="1"/>
    <col min="12487" max="12487" width="5.85546875" style="14" customWidth="1"/>
    <col min="12488" max="12488" width="6.5703125" style="14" customWidth="1"/>
    <col min="12489" max="12489" width="12.7109375" style="14" customWidth="1"/>
    <col min="12490" max="12490" width="6.5703125" style="14" customWidth="1"/>
    <col min="12491" max="12491" width="6.140625" style="14" customWidth="1"/>
    <col min="12492" max="12492" width="9.140625" style="14" customWidth="1"/>
    <col min="12493" max="12493" width="11" style="14" customWidth="1"/>
    <col min="12494" max="12496" width="9.140625" style="14"/>
    <col min="12497" max="12497" width="11.5703125" style="14" customWidth="1"/>
    <col min="12498" max="12508" width="9.140625" style="14"/>
    <col min="12509" max="12509" width="12" style="14" customWidth="1"/>
    <col min="12510" max="12512" width="9.140625" style="14"/>
    <col min="12513" max="12513" width="12.5703125" style="14" customWidth="1"/>
    <col min="12514" max="12516" width="9.140625" style="14"/>
    <col min="12517" max="12517" width="13.85546875" style="14" customWidth="1"/>
    <col min="12518" max="12520" width="9.140625" style="14"/>
    <col min="12521" max="12521" width="11.5703125" style="14" customWidth="1"/>
    <col min="12522" max="12524" width="9.140625" style="14"/>
    <col min="12525" max="12525" width="11.42578125" style="14" customWidth="1"/>
    <col min="12526" max="12528" width="9.140625" style="14"/>
    <col min="12529" max="12529" width="11.5703125" style="14" customWidth="1"/>
    <col min="12530" max="12532" width="9.140625" style="14"/>
    <col min="12533" max="12533" width="12.42578125" style="14" customWidth="1"/>
    <col min="12534" max="12536" width="9.140625" style="14"/>
    <col min="12537" max="12537" width="13" style="14" customWidth="1"/>
    <col min="12538" max="12540" width="9.140625" style="14" customWidth="1"/>
    <col min="12541" max="12541" width="13.85546875" style="14" customWidth="1"/>
    <col min="12542" max="12737" width="9.140625" style="14"/>
    <col min="12738" max="12738" width="4.140625" style="14" customWidth="1"/>
    <col min="12739" max="12739" width="49.7109375" style="14" customWidth="1"/>
    <col min="12740" max="12740" width="8.85546875" style="14" customWidth="1"/>
    <col min="12741" max="12741" width="6.42578125" style="14" customWidth="1"/>
    <col min="12742" max="12742" width="8.28515625" style="14" customWidth="1"/>
    <col min="12743" max="12743" width="5.85546875" style="14" customWidth="1"/>
    <col min="12744" max="12744" width="6.5703125" style="14" customWidth="1"/>
    <col min="12745" max="12745" width="12.7109375" style="14" customWidth="1"/>
    <col min="12746" max="12746" width="6.5703125" style="14" customWidth="1"/>
    <col min="12747" max="12747" width="6.140625" style="14" customWidth="1"/>
    <col min="12748" max="12748" width="9.140625" style="14" customWidth="1"/>
    <col min="12749" max="12749" width="11" style="14" customWidth="1"/>
    <col min="12750" max="12752" width="9.140625" style="14"/>
    <col min="12753" max="12753" width="11.5703125" style="14" customWidth="1"/>
    <col min="12754" max="12764" width="9.140625" style="14"/>
    <col min="12765" max="12765" width="12" style="14" customWidth="1"/>
    <col min="12766" max="12768" width="9.140625" style="14"/>
    <col min="12769" max="12769" width="12.5703125" style="14" customWidth="1"/>
    <col min="12770" max="12772" width="9.140625" style="14"/>
    <col min="12773" max="12773" width="13.85546875" style="14" customWidth="1"/>
    <col min="12774" max="12776" width="9.140625" style="14"/>
    <col min="12777" max="12777" width="11.5703125" style="14" customWidth="1"/>
    <col min="12778" max="12780" width="9.140625" style="14"/>
    <col min="12781" max="12781" width="11.42578125" style="14" customWidth="1"/>
    <col min="12782" max="12784" width="9.140625" style="14"/>
    <col min="12785" max="12785" width="11.5703125" style="14" customWidth="1"/>
    <col min="12786" max="12788" width="9.140625" style="14"/>
    <col min="12789" max="12789" width="12.42578125" style="14" customWidth="1"/>
    <col min="12790" max="12792" width="9.140625" style="14"/>
    <col min="12793" max="12793" width="13" style="14" customWidth="1"/>
    <col min="12794" max="12796" width="9.140625" style="14" customWidth="1"/>
    <col min="12797" max="12797" width="13.85546875" style="14" customWidth="1"/>
    <col min="12798" max="12993" width="9.140625" style="14"/>
    <col min="12994" max="12994" width="4.140625" style="14" customWidth="1"/>
    <col min="12995" max="12995" width="49.7109375" style="14" customWidth="1"/>
    <col min="12996" max="12996" width="8.85546875" style="14" customWidth="1"/>
    <col min="12997" max="12997" width="6.42578125" style="14" customWidth="1"/>
    <col min="12998" max="12998" width="8.28515625" style="14" customWidth="1"/>
    <col min="12999" max="12999" width="5.85546875" style="14" customWidth="1"/>
    <col min="13000" max="13000" width="6.5703125" style="14" customWidth="1"/>
    <col min="13001" max="13001" width="12.7109375" style="14" customWidth="1"/>
    <col min="13002" max="13002" width="6.5703125" style="14" customWidth="1"/>
    <col min="13003" max="13003" width="6.140625" style="14" customWidth="1"/>
    <col min="13004" max="13004" width="9.140625" style="14" customWidth="1"/>
    <col min="13005" max="13005" width="11" style="14" customWidth="1"/>
    <col min="13006" max="13008" width="9.140625" style="14"/>
    <col min="13009" max="13009" width="11.5703125" style="14" customWidth="1"/>
    <col min="13010" max="13020" width="9.140625" style="14"/>
    <col min="13021" max="13021" width="12" style="14" customWidth="1"/>
    <col min="13022" max="13024" width="9.140625" style="14"/>
    <col min="13025" max="13025" width="12.5703125" style="14" customWidth="1"/>
    <col min="13026" max="13028" width="9.140625" style="14"/>
    <col min="13029" max="13029" width="13.85546875" style="14" customWidth="1"/>
    <col min="13030" max="13032" width="9.140625" style="14"/>
    <col min="13033" max="13033" width="11.5703125" style="14" customWidth="1"/>
    <col min="13034" max="13036" width="9.140625" style="14"/>
    <col min="13037" max="13037" width="11.42578125" style="14" customWidth="1"/>
    <col min="13038" max="13040" width="9.140625" style="14"/>
    <col min="13041" max="13041" width="11.5703125" style="14" customWidth="1"/>
    <col min="13042" max="13044" width="9.140625" style="14"/>
    <col min="13045" max="13045" width="12.42578125" style="14" customWidth="1"/>
    <col min="13046" max="13048" width="9.140625" style="14"/>
    <col min="13049" max="13049" width="13" style="14" customWidth="1"/>
    <col min="13050" max="13052" width="9.140625" style="14" customWidth="1"/>
    <col min="13053" max="13053" width="13.85546875" style="14" customWidth="1"/>
    <col min="13054" max="13249" width="9.140625" style="14"/>
    <col min="13250" max="13250" width="4.140625" style="14" customWidth="1"/>
    <col min="13251" max="13251" width="49.7109375" style="14" customWidth="1"/>
    <col min="13252" max="13252" width="8.85546875" style="14" customWidth="1"/>
    <col min="13253" max="13253" width="6.42578125" style="14" customWidth="1"/>
    <col min="13254" max="13254" width="8.28515625" style="14" customWidth="1"/>
    <col min="13255" max="13255" width="5.85546875" style="14" customWidth="1"/>
    <col min="13256" max="13256" width="6.5703125" style="14" customWidth="1"/>
    <col min="13257" max="13257" width="12.7109375" style="14" customWidth="1"/>
    <col min="13258" max="13258" width="6.5703125" style="14" customWidth="1"/>
    <col min="13259" max="13259" width="6.140625" style="14" customWidth="1"/>
    <col min="13260" max="13260" width="9.140625" style="14" customWidth="1"/>
    <col min="13261" max="13261" width="11" style="14" customWidth="1"/>
    <col min="13262" max="13264" width="9.140625" style="14"/>
    <col min="13265" max="13265" width="11.5703125" style="14" customWidth="1"/>
    <col min="13266" max="13276" width="9.140625" style="14"/>
    <col min="13277" max="13277" width="12" style="14" customWidth="1"/>
    <col min="13278" max="13280" width="9.140625" style="14"/>
    <col min="13281" max="13281" width="12.5703125" style="14" customWidth="1"/>
    <col min="13282" max="13284" width="9.140625" style="14"/>
    <col min="13285" max="13285" width="13.85546875" style="14" customWidth="1"/>
    <col min="13286" max="13288" width="9.140625" style="14"/>
    <col min="13289" max="13289" width="11.5703125" style="14" customWidth="1"/>
    <col min="13290" max="13292" width="9.140625" style="14"/>
    <col min="13293" max="13293" width="11.42578125" style="14" customWidth="1"/>
    <col min="13294" max="13296" width="9.140625" style="14"/>
    <col min="13297" max="13297" width="11.5703125" style="14" customWidth="1"/>
    <col min="13298" max="13300" width="9.140625" style="14"/>
    <col min="13301" max="13301" width="12.42578125" style="14" customWidth="1"/>
    <col min="13302" max="13304" width="9.140625" style="14"/>
    <col min="13305" max="13305" width="13" style="14" customWidth="1"/>
    <col min="13306" max="13308" width="9.140625" style="14" customWidth="1"/>
    <col min="13309" max="13309" width="13.85546875" style="14" customWidth="1"/>
    <col min="13310" max="13505" width="9.140625" style="14"/>
    <col min="13506" max="13506" width="4.140625" style="14" customWidth="1"/>
    <col min="13507" max="13507" width="49.7109375" style="14" customWidth="1"/>
    <col min="13508" max="13508" width="8.85546875" style="14" customWidth="1"/>
    <col min="13509" max="13509" width="6.42578125" style="14" customWidth="1"/>
    <col min="13510" max="13510" width="8.28515625" style="14" customWidth="1"/>
    <col min="13511" max="13511" width="5.85546875" style="14" customWidth="1"/>
    <col min="13512" max="13512" width="6.5703125" style="14" customWidth="1"/>
    <col min="13513" max="13513" width="12.7109375" style="14" customWidth="1"/>
    <col min="13514" max="13514" width="6.5703125" style="14" customWidth="1"/>
    <col min="13515" max="13515" width="6.140625" style="14" customWidth="1"/>
    <col min="13516" max="13516" width="9.140625" style="14" customWidth="1"/>
    <col min="13517" max="13517" width="11" style="14" customWidth="1"/>
    <col min="13518" max="13520" width="9.140625" style="14"/>
    <col min="13521" max="13521" width="11.5703125" style="14" customWidth="1"/>
    <col min="13522" max="13532" width="9.140625" style="14"/>
    <col min="13533" max="13533" width="12" style="14" customWidth="1"/>
    <col min="13534" max="13536" width="9.140625" style="14"/>
    <col min="13537" max="13537" width="12.5703125" style="14" customWidth="1"/>
    <col min="13538" max="13540" width="9.140625" style="14"/>
    <col min="13541" max="13541" width="13.85546875" style="14" customWidth="1"/>
    <col min="13542" max="13544" width="9.140625" style="14"/>
    <col min="13545" max="13545" width="11.5703125" style="14" customWidth="1"/>
    <col min="13546" max="13548" width="9.140625" style="14"/>
    <col min="13549" max="13549" width="11.42578125" style="14" customWidth="1"/>
    <col min="13550" max="13552" width="9.140625" style="14"/>
    <col min="13553" max="13553" width="11.5703125" style="14" customWidth="1"/>
    <col min="13554" max="13556" width="9.140625" style="14"/>
    <col min="13557" max="13557" width="12.42578125" style="14" customWidth="1"/>
    <col min="13558" max="13560" width="9.140625" style="14"/>
    <col min="13561" max="13561" width="13" style="14" customWidth="1"/>
    <col min="13562" max="13564" width="9.140625" style="14" customWidth="1"/>
    <col min="13565" max="13565" width="13.85546875" style="14" customWidth="1"/>
    <col min="13566" max="13761" width="9.140625" style="14"/>
    <col min="13762" max="13762" width="4.140625" style="14" customWidth="1"/>
    <col min="13763" max="13763" width="49.7109375" style="14" customWidth="1"/>
    <col min="13764" max="13764" width="8.85546875" style="14" customWidth="1"/>
    <col min="13765" max="13765" width="6.42578125" style="14" customWidth="1"/>
    <col min="13766" max="13766" width="8.28515625" style="14" customWidth="1"/>
    <col min="13767" max="13767" width="5.85546875" style="14" customWidth="1"/>
    <col min="13768" max="13768" width="6.5703125" style="14" customWidth="1"/>
    <col min="13769" max="13769" width="12.7109375" style="14" customWidth="1"/>
    <col min="13770" max="13770" width="6.5703125" style="14" customWidth="1"/>
    <col min="13771" max="13771" width="6.140625" style="14" customWidth="1"/>
    <col min="13772" max="13772" width="9.140625" style="14" customWidth="1"/>
    <col min="13773" max="13773" width="11" style="14" customWidth="1"/>
    <col min="13774" max="13776" width="9.140625" style="14"/>
    <col min="13777" max="13777" width="11.5703125" style="14" customWidth="1"/>
    <col min="13778" max="13788" width="9.140625" style="14"/>
    <col min="13789" max="13789" width="12" style="14" customWidth="1"/>
    <col min="13790" max="13792" width="9.140625" style="14"/>
    <col min="13793" max="13793" width="12.5703125" style="14" customWidth="1"/>
    <col min="13794" max="13796" width="9.140625" style="14"/>
    <col min="13797" max="13797" width="13.85546875" style="14" customWidth="1"/>
    <col min="13798" max="13800" width="9.140625" style="14"/>
    <col min="13801" max="13801" width="11.5703125" style="14" customWidth="1"/>
    <col min="13802" max="13804" width="9.140625" style="14"/>
    <col min="13805" max="13805" width="11.42578125" style="14" customWidth="1"/>
    <col min="13806" max="13808" width="9.140625" style="14"/>
    <col min="13809" max="13809" width="11.5703125" style="14" customWidth="1"/>
    <col min="13810" max="13812" width="9.140625" style="14"/>
    <col min="13813" max="13813" width="12.42578125" style="14" customWidth="1"/>
    <col min="13814" max="13816" width="9.140625" style="14"/>
    <col min="13817" max="13817" width="13" style="14" customWidth="1"/>
    <col min="13818" max="13820" width="9.140625" style="14" customWidth="1"/>
    <col min="13821" max="13821" width="13.85546875" style="14" customWidth="1"/>
    <col min="13822" max="14017" width="9.140625" style="14"/>
    <col min="14018" max="14018" width="4.140625" style="14" customWidth="1"/>
    <col min="14019" max="14019" width="49.7109375" style="14" customWidth="1"/>
    <col min="14020" max="14020" width="8.85546875" style="14" customWidth="1"/>
    <col min="14021" max="14021" width="6.42578125" style="14" customWidth="1"/>
    <col min="14022" max="14022" width="8.28515625" style="14" customWidth="1"/>
    <col min="14023" max="14023" width="5.85546875" style="14" customWidth="1"/>
    <col min="14024" max="14024" width="6.5703125" style="14" customWidth="1"/>
    <col min="14025" max="14025" width="12.7109375" style="14" customWidth="1"/>
    <col min="14026" max="14026" width="6.5703125" style="14" customWidth="1"/>
    <col min="14027" max="14027" width="6.140625" style="14" customWidth="1"/>
    <col min="14028" max="14028" width="9.140625" style="14" customWidth="1"/>
    <col min="14029" max="14029" width="11" style="14" customWidth="1"/>
    <col min="14030" max="14032" width="9.140625" style="14"/>
    <col min="14033" max="14033" width="11.5703125" style="14" customWidth="1"/>
    <col min="14034" max="14044" width="9.140625" style="14"/>
    <col min="14045" max="14045" width="12" style="14" customWidth="1"/>
    <col min="14046" max="14048" width="9.140625" style="14"/>
    <col min="14049" max="14049" width="12.5703125" style="14" customWidth="1"/>
    <col min="14050" max="14052" width="9.140625" style="14"/>
    <col min="14053" max="14053" width="13.85546875" style="14" customWidth="1"/>
    <col min="14054" max="14056" width="9.140625" style="14"/>
    <col min="14057" max="14057" width="11.5703125" style="14" customWidth="1"/>
    <col min="14058" max="14060" width="9.140625" style="14"/>
    <col min="14061" max="14061" width="11.42578125" style="14" customWidth="1"/>
    <col min="14062" max="14064" width="9.140625" style="14"/>
    <col min="14065" max="14065" width="11.5703125" style="14" customWidth="1"/>
    <col min="14066" max="14068" width="9.140625" style="14"/>
    <col min="14069" max="14069" width="12.42578125" style="14" customWidth="1"/>
    <col min="14070" max="14072" width="9.140625" style="14"/>
    <col min="14073" max="14073" width="13" style="14" customWidth="1"/>
    <col min="14074" max="14076" width="9.140625" style="14" customWidth="1"/>
    <col min="14077" max="14077" width="13.85546875" style="14" customWidth="1"/>
    <col min="14078" max="14273" width="9.140625" style="14"/>
    <col min="14274" max="14274" width="4.140625" style="14" customWidth="1"/>
    <col min="14275" max="14275" width="49.7109375" style="14" customWidth="1"/>
    <col min="14276" max="14276" width="8.85546875" style="14" customWidth="1"/>
    <col min="14277" max="14277" width="6.42578125" style="14" customWidth="1"/>
    <col min="14278" max="14278" width="8.28515625" style="14" customWidth="1"/>
    <col min="14279" max="14279" width="5.85546875" style="14" customWidth="1"/>
    <col min="14280" max="14280" width="6.5703125" style="14" customWidth="1"/>
    <col min="14281" max="14281" width="12.7109375" style="14" customWidth="1"/>
    <col min="14282" max="14282" width="6.5703125" style="14" customWidth="1"/>
    <col min="14283" max="14283" width="6.140625" style="14" customWidth="1"/>
    <col min="14284" max="14284" width="9.140625" style="14" customWidth="1"/>
    <col min="14285" max="14285" width="11" style="14" customWidth="1"/>
    <col min="14286" max="14288" width="9.140625" style="14"/>
    <col min="14289" max="14289" width="11.5703125" style="14" customWidth="1"/>
    <col min="14290" max="14300" width="9.140625" style="14"/>
    <col min="14301" max="14301" width="12" style="14" customWidth="1"/>
    <col min="14302" max="14304" width="9.140625" style="14"/>
    <col min="14305" max="14305" width="12.5703125" style="14" customWidth="1"/>
    <col min="14306" max="14308" width="9.140625" style="14"/>
    <col min="14309" max="14309" width="13.85546875" style="14" customWidth="1"/>
    <col min="14310" max="14312" width="9.140625" style="14"/>
    <col min="14313" max="14313" width="11.5703125" style="14" customWidth="1"/>
    <col min="14314" max="14316" width="9.140625" style="14"/>
    <col min="14317" max="14317" width="11.42578125" style="14" customWidth="1"/>
    <col min="14318" max="14320" width="9.140625" style="14"/>
    <col min="14321" max="14321" width="11.5703125" style="14" customWidth="1"/>
    <col min="14322" max="14324" width="9.140625" style="14"/>
    <col min="14325" max="14325" width="12.42578125" style="14" customWidth="1"/>
    <col min="14326" max="14328" width="9.140625" style="14"/>
    <col min="14329" max="14329" width="13" style="14" customWidth="1"/>
    <col min="14330" max="14332" width="9.140625" style="14" customWidth="1"/>
    <col min="14333" max="14333" width="13.85546875" style="14" customWidth="1"/>
    <col min="14334" max="14529" width="9.140625" style="14"/>
    <col min="14530" max="14530" width="4.140625" style="14" customWidth="1"/>
    <col min="14531" max="14531" width="49.7109375" style="14" customWidth="1"/>
    <col min="14532" max="14532" width="8.85546875" style="14" customWidth="1"/>
    <col min="14533" max="14533" width="6.42578125" style="14" customWidth="1"/>
    <col min="14534" max="14534" width="8.28515625" style="14" customWidth="1"/>
    <col min="14535" max="14535" width="5.85546875" style="14" customWidth="1"/>
    <col min="14536" max="14536" width="6.5703125" style="14" customWidth="1"/>
    <col min="14537" max="14537" width="12.7109375" style="14" customWidth="1"/>
    <col min="14538" max="14538" width="6.5703125" style="14" customWidth="1"/>
    <col min="14539" max="14539" width="6.140625" style="14" customWidth="1"/>
    <col min="14540" max="14540" width="9.140625" style="14" customWidth="1"/>
    <col min="14541" max="14541" width="11" style="14" customWidth="1"/>
    <col min="14542" max="14544" width="9.140625" style="14"/>
    <col min="14545" max="14545" width="11.5703125" style="14" customWidth="1"/>
    <col min="14546" max="14556" width="9.140625" style="14"/>
    <col min="14557" max="14557" width="12" style="14" customWidth="1"/>
    <col min="14558" max="14560" width="9.140625" style="14"/>
    <col min="14561" max="14561" width="12.5703125" style="14" customWidth="1"/>
    <col min="14562" max="14564" width="9.140625" style="14"/>
    <col min="14565" max="14565" width="13.85546875" style="14" customWidth="1"/>
    <col min="14566" max="14568" width="9.140625" style="14"/>
    <col min="14569" max="14569" width="11.5703125" style="14" customWidth="1"/>
    <col min="14570" max="14572" width="9.140625" style="14"/>
    <col min="14573" max="14573" width="11.42578125" style="14" customWidth="1"/>
    <col min="14574" max="14576" width="9.140625" style="14"/>
    <col min="14577" max="14577" width="11.5703125" style="14" customWidth="1"/>
    <col min="14578" max="14580" width="9.140625" style="14"/>
    <col min="14581" max="14581" width="12.42578125" style="14" customWidth="1"/>
    <col min="14582" max="14584" width="9.140625" style="14"/>
    <col min="14585" max="14585" width="13" style="14" customWidth="1"/>
    <col min="14586" max="14588" width="9.140625" style="14" customWidth="1"/>
    <col min="14589" max="14589" width="13.85546875" style="14" customWidth="1"/>
    <col min="14590" max="14785" width="9.140625" style="14"/>
    <col min="14786" max="14786" width="4.140625" style="14" customWidth="1"/>
    <col min="14787" max="14787" width="49.7109375" style="14" customWidth="1"/>
    <col min="14788" max="14788" width="8.85546875" style="14" customWidth="1"/>
    <col min="14789" max="14789" width="6.42578125" style="14" customWidth="1"/>
    <col min="14790" max="14790" width="8.28515625" style="14" customWidth="1"/>
    <col min="14791" max="14791" width="5.85546875" style="14" customWidth="1"/>
    <col min="14792" max="14792" width="6.5703125" style="14" customWidth="1"/>
    <col min="14793" max="14793" width="12.7109375" style="14" customWidth="1"/>
    <col min="14794" max="14794" width="6.5703125" style="14" customWidth="1"/>
    <col min="14795" max="14795" width="6.140625" style="14" customWidth="1"/>
    <col min="14796" max="14796" width="9.140625" style="14" customWidth="1"/>
    <col min="14797" max="14797" width="11" style="14" customWidth="1"/>
    <col min="14798" max="14800" width="9.140625" style="14"/>
    <col min="14801" max="14801" width="11.5703125" style="14" customWidth="1"/>
    <col min="14802" max="14812" width="9.140625" style="14"/>
    <col min="14813" max="14813" width="12" style="14" customWidth="1"/>
    <col min="14814" max="14816" width="9.140625" style="14"/>
    <col min="14817" max="14817" width="12.5703125" style="14" customWidth="1"/>
    <col min="14818" max="14820" width="9.140625" style="14"/>
    <col min="14821" max="14821" width="13.85546875" style="14" customWidth="1"/>
    <col min="14822" max="14824" width="9.140625" style="14"/>
    <col min="14825" max="14825" width="11.5703125" style="14" customWidth="1"/>
    <col min="14826" max="14828" width="9.140625" style="14"/>
    <col min="14829" max="14829" width="11.42578125" style="14" customWidth="1"/>
    <col min="14830" max="14832" width="9.140625" style="14"/>
    <col min="14833" max="14833" width="11.5703125" style="14" customWidth="1"/>
    <col min="14834" max="14836" width="9.140625" style="14"/>
    <col min="14837" max="14837" width="12.42578125" style="14" customWidth="1"/>
    <col min="14838" max="14840" width="9.140625" style="14"/>
    <col min="14841" max="14841" width="13" style="14" customWidth="1"/>
    <col min="14842" max="14844" width="9.140625" style="14" customWidth="1"/>
    <col min="14845" max="14845" width="13.85546875" style="14" customWidth="1"/>
    <col min="14846" max="15041" width="9.140625" style="14"/>
    <col min="15042" max="15042" width="4.140625" style="14" customWidth="1"/>
    <col min="15043" max="15043" width="49.7109375" style="14" customWidth="1"/>
    <col min="15044" max="15044" width="8.85546875" style="14" customWidth="1"/>
    <col min="15045" max="15045" width="6.42578125" style="14" customWidth="1"/>
    <col min="15046" max="15046" width="8.28515625" style="14" customWidth="1"/>
    <col min="15047" max="15047" width="5.85546875" style="14" customWidth="1"/>
    <col min="15048" max="15048" width="6.5703125" style="14" customWidth="1"/>
    <col min="15049" max="15049" width="12.7109375" style="14" customWidth="1"/>
    <col min="15050" max="15050" width="6.5703125" style="14" customWidth="1"/>
    <col min="15051" max="15051" width="6.140625" style="14" customWidth="1"/>
    <col min="15052" max="15052" width="9.140625" style="14" customWidth="1"/>
    <col min="15053" max="15053" width="11" style="14" customWidth="1"/>
    <col min="15054" max="15056" width="9.140625" style="14"/>
    <col min="15057" max="15057" width="11.5703125" style="14" customWidth="1"/>
    <col min="15058" max="15068" width="9.140625" style="14"/>
    <col min="15069" max="15069" width="12" style="14" customWidth="1"/>
    <col min="15070" max="15072" width="9.140625" style="14"/>
    <col min="15073" max="15073" width="12.5703125" style="14" customWidth="1"/>
    <col min="15074" max="15076" width="9.140625" style="14"/>
    <col min="15077" max="15077" width="13.85546875" style="14" customWidth="1"/>
    <col min="15078" max="15080" width="9.140625" style="14"/>
    <col min="15081" max="15081" width="11.5703125" style="14" customWidth="1"/>
    <col min="15082" max="15084" width="9.140625" style="14"/>
    <col min="15085" max="15085" width="11.42578125" style="14" customWidth="1"/>
    <col min="15086" max="15088" width="9.140625" style="14"/>
    <col min="15089" max="15089" width="11.5703125" style="14" customWidth="1"/>
    <col min="15090" max="15092" width="9.140625" style="14"/>
    <col min="15093" max="15093" width="12.42578125" style="14" customWidth="1"/>
    <col min="15094" max="15096" width="9.140625" style="14"/>
    <col min="15097" max="15097" width="13" style="14" customWidth="1"/>
    <col min="15098" max="15100" width="9.140625" style="14" customWidth="1"/>
    <col min="15101" max="15101" width="13.85546875" style="14" customWidth="1"/>
    <col min="15102" max="15297" width="9.140625" style="14"/>
    <col min="15298" max="15298" width="4.140625" style="14" customWidth="1"/>
    <col min="15299" max="15299" width="49.7109375" style="14" customWidth="1"/>
    <col min="15300" max="15300" width="8.85546875" style="14" customWidth="1"/>
    <col min="15301" max="15301" width="6.42578125" style="14" customWidth="1"/>
    <col min="15302" max="15302" width="8.28515625" style="14" customWidth="1"/>
    <col min="15303" max="15303" width="5.85546875" style="14" customWidth="1"/>
    <col min="15304" max="15304" width="6.5703125" style="14" customWidth="1"/>
    <col min="15305" max="15305" width="12.7109375" style="14" customWidth="1"/>
    <col min="15306" max="15306" width="6.5703125" style="14" customWidth="1"/>
    <col min="15307" max="15307" width="6.140625" style="14" customWidth="1"/>
    <col min="15308" max="15308" width="9.140625" style="14" customWidth="1"/>
    <col min="15309" max="15309" width="11" style="14" customWidth="1"/>
    <col min="15310" max="15312" width="9.140625" style="14"/>
    <col min="15313" max="15313" width="11.5703125" style="14" customWidth="1"/>
    <col min="15314" max="15324" width="9.140625" style="14"/>
    <col min="15325" max="15325" width="12" style="14" customWidth="1"/>
    <col min="15326" max="15328" width="9.140625" style="14"/>
    <col min="15329" max="15329" width="12.5703125" style="14" customWidth="1"/>
    <col min="15330" max="15332" width="9.140625" style="14"/>
    <col min="15333" max="15333" width="13.85546875" style="14" customWidth="1"/>
    <col min="15334" max="15336" width="9.140625" style="14"/>
    <col min="15337" max="15337" width="11.5703125" style="14" customWidth="1"/>
    <col min="15338" max="15340" width="9.140625" style="14"/>
    <col min="15341" max="15341" width="11.42578125" style="14" customWidth="1"/>
    <col min="15342" max="15344" width="9.140625" style="14"/>
    <col min="15345" max="15345" width="11.5703125" style="14" customWidth="1"/>
    <col min="15346" max="15348" width="9.140625" style="14"/>
    <col min="15349" max="15349" width="12.42578125" style="14" customWidth="1"/>
    <col min="15350" max="15352" width="9.140625" style="14"/>
    <col min="15353" max="15353" width="13" style="14" customWidth="1"/>
    <col min="15354" max="15356" width="9.140625" style="14" customWidth="1"/>
    <col min="15357" max="15357" width="13.85546875" style="14" customWidth="1"/>
    <col min="15358" max="15553" width="9.140625" style="14"/>
    <col min="15554" max="15554" width="4.140625" style="14" customWidth="1"/>
    <col min="15555" max="15555" width="49.7109375" style="14" customWidth="1"/>
    <col min="15556" max="15556" width="8.85546875" style="14" customWidth="1"/>
    <col min="15557" max="15557" width="6.42578125" style="14" customWidth="1"/>
    <col min="15558" max="15558" width="8.28515625" style="14" customWidth="1"/>
    <col min="15559" max="15559" width="5.85546875" style="14" customWidth="1"/>
    <col min="15560" max="15560" width="6.5703125" style="14" customWidth="1"/>
    <col min="15561" max="15561" width="12.7109375" style="14" customWidth="1"/>
    <col min="15562" max="15562" width="6.5703125" style="14" customWidth="1"/>
    <col min="15563" max="15563" width="6.140625" style="14" customWidth="1"/>
    <col min="15564" max="15564" width="9.140625" style="14" customWidth="1"/>
    <col min="15565" max="15565" width="11" style="14" customWidth="1"/>
    <col min="15566" max="15568" width="9.140625" style="14"/>
    <col min="15569" max="15569" width="11.5703125" style="14" customWidth="1"/>
    <col min="15570" max="15580" width="9.140625" style="14"/>
    <col min="15581" max="15581" width="12" style="14" customWidth="1"/>
    <col min="15582" max="15584" width="9.140625" style="14"/>
    <col min="15585" max="15585" width="12.5703125" style="14" customWidth="1"/>
    <col min="15586" max="15588" width="9.140625" style="14"/>
    <col min="15589" max="15589" width="13.85546875" style="14" customWidth="1"/>
    <col min="15590" max="15592" width="9.140625" style="14"/>
    <col min="15593" max="15593" width="11.5703125" style="14" customWidth="1"/>
    <col min="15594" max="15596" width="9.140625" style="14"/>
    <col min="15597" max="15597" width="11.42578125" style="14" customWidth="1"/>
    <col min="15598" max="15600" width="9.140625" style="14"/>
    <col min="15601" max="15601" width="11.5703125" style="14" customWidth="1"/>
    <col min="15602" max="15604" width="9.140625" style="14"/>
    <col min="15605" max="15605" width="12.42578125" style="14" customWidth="1"/>
    <col min="15606" max="15608" width="9.140625" style="14"/>
    <col min="15609" max="15609" width="13" style="14" customWidth="1"/>
    <col min="15610" max="15612" width="9.140625" style="14" customWidth="1"/>
    <col min="15613" max="15613" width="13.85546875" style="14" customWidth="1"/>
    <col min="15614" max="15809" width="9.140625" style="14"/>
    <col min="15810" max="15810" width="4.140625" style="14" customWidth="1"/>
    <col min="15811" max="15811" width="49.7109375" style="14" customWidth="1"/>
    <col min="15812" max="15812" width="8.85546875" style="14" customWidth="1"/>
    <col min="15813" max="15813" width="6.42578125" style="14" customWidth="1"/>
    <col min="15814" max="15814" width="8.28515625" style="14" customWidth="1"/>
    <col min="15815" max="15815" width="5.85546875" style="14" customWidth="1"/>
    <col min="15816" max="15816" width="6.5703125" style="14" customWidth="1"/>
    <col min="15817" max="15817" width="12.7109375" style="14" customWidth="1"/>
    <col min="15818" max="15818" width="6.5703125" style="14" customWidth="1"/>
    <col min="15819" max="15819" width="6.140625" style="14" customWidth="1"/>
    <col min="15820" max="15820" width="9.140625" style="14" customWidth="1"/>
    <col min="15821" max="15821" width="11" style="14" customWidth="1"/>
    <col min="15822" max="15824" width="9.140625" style="14"/>
    <col min="15825" max="15825" width="11.5703125" style="14" customWidth="1"/>
    <col min="15826" max="15836" width="9.140625" style="14"/>
    <col min="15837" max="15837" width="12" style="14" customWidth="1"/>
    <col min="15838" max="15840" width="9.140625" style="14"/>
    <col min="15841" max="15841" width="12.5703125" style="14" customWidth="1"/>
    <col min="15842" max="15844" width="9.140625" style="14"/>
    <col min="15845" max="15845" width="13.85546875" style="14" customWidth="1"/>
    <col min="15846" max="15848" width="9.140625" style="14"/>
    <col min="15849" max="15849" width="11.5703125" style="14" customWidth="1"/>
    <col min="15850" max="15852" width="9.140625" style="14"/>
    <col min="15853" max="15853" width="11.42578125" style="14" customWidth="1"/>
    <col min="15854" max="15856" width="9.140625" style="14"/>
    <col min="15857" max="15857" width="11.5703125" style="14" customWidth="1"/>
    <col min="15858" max="15860" width="9.140625" style="14"/>
    <col min="15861" max="15861" width="12.42578125" style="14" customWidth="1"/>
    <col min="15862" max="15864" width="9.140625" style="14"/>
    <col min="15865" max="15865" width="13" style="14" customWidth="1"/>
    <col min="15866" max="15868" width="9.140625" style="14" customWidth="1"/>
    <col min="15869" max="15869" width="13.85546875" style="14" customWidth="1"/>
    <col min="15870" max="16065" width="9.140625" style="14"/>
    <col min="16066" max="16066" width="4.140625" style="14" customWidth="1"/>
    <col min="16067" max="16067" width="49.7109375" style="14" customWidth="1"/>
    <col min="16068" max="16068" width="8.85546875" style="14" customWidth="1"/>
    <col min="16069" max="16069" width="6.42578125" style="14" customWidth="1"/>
    <col min="16070" max="16070" width="8.28515625" style="14" customWidth="1"/>
    <col min="16071" max="16071" width="5.85546875" style="14" customWidth="1"/>
    <col min="16072" max="16072" width="6.5703125" style="14" customWidth="1"/>
    <col min="16073" max="16073" width="12.7109375" style="14" customWidth="1"/>
    <col min="16074" max="16074" width="6.5703125" style="14" customWidth="1"/>
    <col min="16075" max="16075" width="6.140625" style="14" customWidth="1"/>
    <col min="16076" max="16076" width="9.140625" style="14" customWidth="1"/>
    <col min="16077" max="16077" width="11" style="14" customWidth="1"/>
    <col min="16078" max="16080" width="9.140625" style="14"/>
    <col min="16081" max="16081" width="11.5703125" style="14" customWidth="1"/>
    <col min="16082" max="16092" width="9.140625" style="14"/>
    <col min="16093" max="16093" width="12" style="14" customWidth="1"/>
    <col min="16094" max="16096" width="9.140625" style="14"/>
    <col min="16097" max="16097" width="12.5703125" style="14" customWidth="1"/>
    <col min="16098" max="16100" width="9.140625" style="14"/>
    <col min="16101" max="16101" width="13.85546875" style="14" customWidth="1"/>
    <col min="16102" max="16104" width="9.140625" style="14"/>
    <col min="16105" max="16105" width="11.5703125" style="14" customWidth="1"/>
    <col min="16106" max="16108" width="9.140625" style="14"/>
    <col min="16109" max="16109" width="11.42578125" style="14" customWidth="1"/>
    <col min="16110" max="16112" width="9.140625" style="14"/>
    <col min="16113" max="16113" width="11.5703125" style="14" customWidth="1"/>
    <col min="16114" max="16116" width="9.140625" style="14"/>
    <col min="16117" max="16117" width="12.42578125" style="14" customWidth="1"/>
    <col min="16118" max="16120" width="9.140625" style="14"/>
    <col min="16121" max="16121" width="13" style="14" customWidth="1"/>
    <col min="16122" max="16124" width="9.140625" style="14" customWidth="1"/>
    <col min="16125" max="16125" width="13.85546875" style="14" customWidth="1"/>
    <col min="16126" max="16384" width="9.140625" style="14"/>
  </cols>
  <sheetData>
    <row r="1" spans="1:3" s="3" customFormat="1" x14ac:dyDescent="0.25">
      <c r="A1" s="105" t="s">
        <v>164</v>
      </c>
      <c r="B1" s="105"/>
      <c r="C1" s="2"/>
    </row>
    <row r="2" spans="1:3" s="3" customFormat="1" x14ac:dyDescent="0.25">
      <c r="A2" s="105" t="s">
        <v>165</v>
      </c>
      <c r="B2" s="105"/>
      <c r="C2" s="2"/>
    </row>
    <row r="3" spans="1:3" s="3" customFormat="1" x14ac:dyDescent="0.25">
      <c r="A3" s="105" t="s">
        <v>166</v>
      </c>
      <c r="B3" s="105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167</v>
      </c>
      <c r="C5" s="7">
        <v>940386.81080666615</v>
      </c>
    </row>
    <row r="6" spans="1:3" s="8" customFormat="1" x14ac:dyDescent="0.25">
      <c r="A6" s="9"/>
      <c r="B6" s="10" t="s">
        <v>168</v>
      </c>
      <c r="C6" s="9"/>
    </row>
    <row r="7" spans="1:3" ht="12.75" customHeight="1" x14ac:dyDescent="0.25">
      <c r="A7" s="11"/>
      <c r="B7" s="12" t="s">
        <v>0</v>
      </c>
      <c r="C7" s="13">
        <v>56653.991999999991</v>
      </c>
    </row>
    <row r="8" spans="1:3" x14ac:dyDescent="0.25">
      <c r="A8" s="15"/>
      <c r="B8" s="1" t="s">
        <v>1</v>
      </c>
      <c r="C8" s="13">
        <v>51116.712000000021</v>
      </c>
    </row>
    <row r="9" spans="1:3" ht="12.75" customHeight="1" x14ac:dyDescent="0.25">
      <c r="A9" s="15"/>
      <c r="B9" s="1" t="s">
        <v>2</v>
      </c>
      <c r="C9" s="13">
        <v>96049.152000000016</v>
      </c>
    </row>
    <row r="10" spans="1:3" x14ac:dyDescent="0.25">
      <c r="A10" s="15"/>
      <c r="B10" s="1" t="s">
        <v>3</v>
      </c>
      <c r="C10" s="13">
        <v>85550.423999999999</v>
      </c>
    </row>
    <row r="11" spans="1:3" x14ac:dyDescent="0.25">
      <c r="A11" s="16"/>
      <c r="B11" s="17" t="s">
        <v>4</v>
      </c>
      <c r="C11" s="13">
        <v>29677.405999999995</v>
      </c>
    </row>
    <row r="12" spans="1:3" x14ac:dyDescent="0.25">
      <c r="A12" s="15"/>
      <c r="B12" s="1" t="s">
        <v>5</v>
      </c>
      <c r="C12" s="13">
        <v>521.23399999999992</v>
      </c>
    </row>
    <row r="13" spans="1:3" ht="16.5" thickBot="1" x14ac:dyDescent="0.3">
      <c r="A13" s="18"/>
      <c r="B13" s="19" t="s">
        <v>6</v>
      </c>
      <c r="C13" s="20">
        <f>SUM(C7:C12)</f>
        <v>319568.92000000004</v>
      </c>
    </row>
    <row r="14" spans="1:3" ht="14.25" customHeight="1" thickBot="1" x14ac:dyDescent="0.3">
      <c r="A14" s="21" t="s">
        <v>7</v>
      </c>
      <c r="B14" s="22" t="s">
        <v>8</v>
      </c>
      <c r="C14" s="23"/>
    </row>
    <row r="15" spans="1:3" ht="15.75" customHeight="1" x14ac:dyDescent="0.25">
      <c r="A15" s="16"/>
      <c r="B15" s="17" t="s">
        <v>9</v>
      </c>
      <c r="C15" s="13">
        <v>0</v>
      </c>
    </row>
    <row r="16" spans="1:3" ht="15.75" customHeight="1" x14ac:dyDescent="0.25">
      <c r="A16" s="15"/>
      <c r="B16" s="24" t="s">
        <v>10</v>
      </c>
      <c r="C16" s="13">
        <v>0</v>
      </c>
    </row>
    <row r="17" spans="1:3" x14ac:dyDescent="0.25">
      <c r="A17" s="18"/>
      <c r="B17" s="25" t="s">
        <v>11</v>
      </c>
      <c r="C17" s="13">
        <v>0</v>
      </c>
    </row>
    <row r="18" spans="1:3" x14ac:dyDescent="0.25">
      <c r="A18" s="18"/>
      <c r="B18" s="19" t="s">
        <v>12</v>
      </c>
      <c r="C18" s="26">
        <v>0</v>
      </c>
    </row>
    <row r="19" spans="1:3" ht="13.5" customHeight="1" thickBot="1" x14ac:dyDescent="0.3">
      <c r="A19" s="27"/>
      <c r="B19" s="19" t="s">
        <v>6</v>
      </c>
      <c r="C19" s="20">
        <v>0</v>
      </c>
    </row>
    <row r="20" spans="1:3" ht="13.5" hidden="1" customHeight="1" x14ac:dyDescent="0.3">
      <c r="A20" s="28" t="s">
        <v>13</v>
      </c>
      <c r="B20" s="29" t="s">
        <v>14</v>
      </c>
      <c r="C20" s="30">
        <v>0</v>
      </c>
    </row>
    <row r="21" spans="1:3" ht="13.5" customHeight="1" thickBot="1" x14ac:dyDescent="0.3">
      <c r="A21" s="31" t="s">
        <v>13</v>
      </c>
      <c r="B21" s="22" t="s">
        <v>15</v>
      </c>
      <c r="C21" s="32"/>
    </row>
    <row r="22" spans="1:3" ht="13.5" customHeight="1" x14ac:dyDescent="0.25">
      <c r="A22" s="16"/>
      <c r="B22" s="33" t="s">
        <v>17</v>
      </c>
      <c r="C22" s="13">
        <v>6246</v>
      </c>
    </row>
    <row r="23" spans="1:3" ht="13.5" customHeight="1" x14ac:dyDescent="0.25">
      <c r="A23" s="16"/>
      <c r="B23" s="34" t="s">
        <v>18</v>
      </c>
      <c r="C23" s="13">
        <v>11362.987999999999</v>
      </c>
    </row>
    <row r="24" spans="1:3" ht="13.5" customHeight="1" x14ac:dyDescent="0.25">
      <c r="A24" s="16"/>
      <c r="B24" s="34" t="s">
        <v>20</v>
      </c>
      <c r="C24" s="13">
        <v>44103.948000000004</v>
      </c>
    </row>
    <row r="25" spans="1:3" ht="13.5" customHeight="1" x14ac:dyDescent="0.25">
      <c r="A25" s="16"/>
      <c r="B25" s="34" t="s">
        <v>21</v>
      </c>
      <c r="C25" s="13">
        <v>0</v>
      </c>
    </row>
    <row r="26" spans="1:3" ht="13.5" customHeight="1" x14ac:dyDescent="0.25">
      <c r="A26" s="16"/>
      <c r="B26" s="34" t="s">
        <v>22</v>
      </c>
      <c r="C26" s="13">
        <v>0</v>
      </c>
    </row>
    <row r="27" spans="1:3" ht="13.5" customHeight="1" x14ac:dyDescent="0.25">
      <c r="A27" s="35"/>
      <c r="B27" s="36" t="s">
        <v>23</v>
      </c>
      <c r="C27" s="13">
        <v>118.52</v>
      </c>
    </row>
    <row r="28" spans="1:3" ht="16.5" thickBot="1" x14ac:dyDescent="0.3">
      <c r="A28" s="18"/>
      <c r="B28" s="36" t="s">
        <v>24</v>
      </c>
      <c r="C28" s="37">
        <f>SUM(C22:C27)</f>
        <v>61831.455999999998</v>
      </c>
    </row>
    <row r="29" spans="1:3" ht="13.5" customHeight="1" thickBot="1" x14ac:dyDescent="0.3">
      <c r="A29" s="31" t="s">
        <v>25</v>
      </c>
      <c r="B29" s="22" t="s">
        <v>26</v>
      </c>
      <c r="C29" s="32"/>
    </row>
    <row r="30" spans="1:3" ht="31.5" x14ac:dyDescent="0.25">
      <c r="A30" s="16"/>
      <c r="B30" s="17" t="s">
        <v>27</v>
      </c>
      <c r="C30" s="13">
        <v>7739.46</v>
      </c>
    </row>
    <row r="31" spans="1:3" x14ac:dyDescent="0.25">
      <c r="A31" s="15"/>
      <c r="B31" s="24" t="s">
        <v>28</v>
      </c>
      <c r="C31" s="13">
        <v>58149.224000000002</v>
      </c>
    </row>
    <row r="32" spans="1:3" x14ac:dyDescent="0.25">
      <c r="A32" s="15"/>
      <c r="B32" s="24" t="s">
        <v>29</v>
      </c>
      <c r="C32" s="13">
        <v>58715.328000000009</v>
      </c>
    </row>
    <row r="33" spans="1:3" x14ac:dyDescent="0.25">
      <c r="A33" s="15"/>
      <c r="B33" s="1" t="s">
        <v>30</v>
      </c>
      <c r="C33" s="13">
        <v>3106.5120000000002</v>
      </c>
    </row>
    <row r="34" spans="1:3" x14ac:dyDescent="0.25">
      <c r="A34" s="18"/>
      <c r="B34" s="19" t="s">
        <v>31</v>
      </c>
      <c r="C34" s="13">
        <v>6590.4</v>
      </c>
    </row>
    <row r="35" spans="1:3" x14ac:dyDescent="0.25">
      <c r="A35" s="18"/>
      <c r="B35" s="19" t="s">
        <v>32</v>
      </c>
      <c r="C35" s="13">
        <v>820.38400000000001</v>
      </c>
    </row>
    <row r="36" spans="1:3" x14ac:dyDescent="0.25">
      <c r="A36" s="18"/>
      <c r="B36" s="19" t="s">
        <v>33</v>
      </c>
      <c r="C36" s="13">
        <v>16614.064000000002</v>
      </c>
    </row>
    <row r="37" spans="1:3" ht="16.5" thickBot="1" x14ac:dyDescent="0.3">
      <c r="A37" s="18"/>
      <c r="B37" s="19" t="s">
        <v>6</v>
      </c>
      <c r="C37" s="20">
        <f>SUM(C30:C36)</f>
        <v>151735.37200000003</v>
      </c>
    </row>
    <row r="38" spans="1:3" ht="16.5" thickBot="1" x14ac:dyDescent="0.3">
      <c r="A38" s="31" t="s">
        <v>34</v>
      </c>
      <c r="B38" s="22" t="s">
        <v>35</v>
      </c>
      <c r="C38" s="32"/>
    </row>
    <row r="39" spans="1:3" x14ac:dyDescent="0.25">
      <c r="A39" s="38"/>
      <c r="B39" s="12" t="s">
        <v>36</v>
      </c>
      <c r="C39" s="13">
        <v>3106.5120000000002</v>
      </c>
    </row>
    <row r="40" spans="1:3" x14ac:dyDescent="0.25">
      <c r="A40" s="38"/>
      <c r="B40" s="19" t="s">
        <v>37</v>
      </c>
      <c r="C40" s="13">
        <v>1647.6</v>
      </c>
    </row>
    <row r="41" spans="1:3" ht="31.5" x14ac:dyDescent="0.25">
      <c r="A41" s="39"/>
      <c r="B41" s="24" t="s">
        <v>38</v>
      </c>
      <c r="C41" s="13">
        <v>75671.400000000009</v>
      </c>
    </row>
    <row r="42" spans="1:3" ht="31.5" x14ac:dyDescent="0.25">
      <c r="A42" s="39"/>
      <c r="B42" s="24" t="s">
        <v>39</v>
      </c>
      <c r="C42" s="13">
        <v>11584.224000000002</v>
      </c>
    </row>
    <row r="43" spans="1:3" ht="31.5" x14ac:dyDescent="0.25">
      <c r="A43" s="39"/>
      <c r="B43" s="24" t="s">
        <v>40</v>
      </c>
      <c r="C43" s="13">
        <v>0</v>
      </c>
    </row>
    <row r="44" spans="1:3" ht="31.5" x14ac:dyDescent="0.25">
      <c r="A44" s="39"/>
      <c r="B44" s="24" t="s">
        <v>41</v>
      </c>
      <c r="C44" s="13">
        <v>2259.9</v>
      </c>
    </row>
    <row r="45" spans="1:3" ht="31.5" x14ac:dyDescent="0.25">
      <c r="A45" s="39"/>
      <c r="B45" s="24" t="s">
        <v>42</v>
      </c>
      <c r="C45" s="13">
        <v>21983.022000000001</v>
      </c>
    </row>
    <row r="46" spans="1:3" ht="16.5" thickBot="1" x14ac:dyDescent="0.3">
      <c r="A46" s="40"/>
      <c r="B46" s="25" t="s">
        <v>6</v>
      </c>
      <c r="C46" s="20">
        <f>SUM(C39:C45)</f>
        <v>116252.658</v>
      </c>
    </row>
    <row r="47" spans="1:3" ht="16.5" thickBot="1" x14ac:dyDescent="0.3">
      <c r="A47" s="31" t="s">
        <v>43</v>
      </c>
      <c r="B47" s="41" t="s">
        <v>44</v>
      </c>
      <c r="C47" s="68">
        <v>53740.464</v>
      </c>
    </row>
    <row r="48" spans="1:3" ht="32.25" thickBot="1" x14ac:dyDescent="0.3">
      <c r="A48" s="31" t="s">
        <v>45</v>
      </c>
      <c r="B48" s="69" t="s">
        <v>46</v>
      </c>
      <c r="C48" s="32"/>
    </row>
    <row r="49" spans="1:3" ht="31.5" x14ac:dyDescent="0.25">
      <c r="A49" s="42"/>
      <c r="B49" s="43" t="s">
        <v>46</v>
      </c>
      <c r="C49" s="13">
        <v>0</v>
      </c>
    </row>
    <row r="50" spans="1:3" ht="14.25" customHeight="1" x14ac:dyDescent="0.25">
      <c r="A50" s="38"/>
      <c r="B50" s="17" t="s">
        <v>47</v>
      </c>
      <c r="C50" s="13"/>
    </row>
    <row r="51" spans="1:3" x14ac:dyDescent="0.25">
      <c r="A51" s="39"/>
      <c r="B51" s="12" t="s">
        <v>48</v>
      </c>
      <c r="C51" s="13">
        <v>135333.4</v>
      </c>
    </row>
    <row r="52" spans="1:3" x14ac:dyDescent="0.25">
      <c r="A52" s="39"/>
      <c r="B52" s="1" t="s">
        <v>49</v>
      </c>
      <c r="C52" s="13">
        <v>39876.539999999994</v>
      </c>
    </row>
    <row r="53" spans="1:3" x14ac:dyDescent="0.25">
      <c r="A53" s="39"/>
      <c r="B53" s="1" t="s">
        <v>50</v>
      </c>
      <c r="C53" s="13">
        <v>21114.720000000001</v>
      </c>
    </row>
    <row r="54" spans="1:3" x14ac:dyDescent="0.25">
      <c r="A54" s="39"/>
      <c r="B54" s="1" t="s">
        <v>51</v>
      </c>
      <c r="C54" s="13">
        <v>1473.12</v>
      </c>
    </row>
    <row r="55" spans="1:3" x14ac:dyDescent="0.25">
      <c r="A55" s="39"/>
      <c r="B55" s="1" t="s">
        <v>52</v>
      </c>
      <c r="C55" s="13">
        <v>9575.2799999999988</v>
      </c>
    </row>
    <row r="56" spans="1:3" x14ac:dyDescent="0.25">
      <c r="A56" s="40"/>
      <c r="B56" s="1" t="s">
        <v>53</v>
      </c>
      <c r="C56" s="44">
        <v>0</v>
      </c>
    </row>
    <row r="57" spans="1:3" ht="16.5" thickBot="1" x14ac:dyDescent="0.3">
      <c r="A57" s="40"/>
      <c r="B57" s="19" t="s">
        <v>6</v>
      </c>
      <c r="C57" s="20">
        <f>SUM(C49:C56)</f>
        <v>207373.06</v>
      </c>
    </row>
    <row r="58" spans="1:3" ht="16.5" thickBot="1" x14ac:dyDescent="0.3">
      <c r="A58" s="31" t="s">
        <v>54</v>
      </c>
      <c r="B58" s="22" t="s">
        <v>55</v>
      </c>
      <c r="C58" s="32"/>
    </row>
    <row r="59" spans="1:3" x14ac:dyDescent="0.25">
      <c r="A59" s="39"/>
      <c r="B59" s="1" t="s">
        <v>56</v>
      </c>
      <c r="C59" s="13">
        <v>0</v>
      </c>
    </row>
    <row r="60" spans="1:3" x14ac:dyDescent="0.25">
      <c r="A60" s="40"/>
      <c r="B60" s="12" t="s">
        <v>57</v>
      </c>
      <c r="C60" s="13">
        <v>0</v>
      </c>
    </row>
    <row r="61" spans="1:3" ht="31.5" x14ac:dyDescent="0.25">
      <c r="A61" s="40"/>
      <c r="B61" s="24" t="s">
        <v>58</v>
      </c>
      <c r="C61" s="13">
        <v>0</v>
      </c>
    </row>
    <row r="62" spans="1:3" x14ac:dyDescent="0.25">
      <c r="A62" s="40"/>
      <c r="B62" s="1" t="s">
        <v>59</v>
      </c>
      <c r="C62" s="13">
        <v>0</v>
      </c>
    </row>
    <row r="63" spans="1:3" x14ac:dyDescent="0.25">
      <c r="A63" s="40"/>
      <c r="B63" s="19" t="s">
        <v>60</v>
      </c>
      <c r="C63" s="13">
        <v>2841.84</v>
      </c>
    </row>
    <row r="64" spans="1:3" x14ac:dyDescent="0.25">
      <c r="A64" s="40"/>
      <c r="B64" s="19" t="s">
        <v>61</v>
      </c>
      <c r="C64" s="13">
        <v>0</v>
      </c>
    </row>
    <row r="65" spans="1:3" ht="16.5" thickBot="1" x14ac:dyDescent="0.3">
      <c r="A65" s="45"/>
      <c r="B65" s="46" t="s">
        <v>24</v>
      </c>
      <c r="C65" s="47">
        <v>2841.84</v>
      </c>
    </row>
    <row r="66" spans="1:3" ht="16.5" thickBot="1" x14ac:dyDescent="0.3">
      <c r="A66" s="31" t="s">
        <v>62</v>
      </c>
      <c r="B66" s="22" t="s">
        <v>63</v>
      </c>
      <c r="C66" s="32"/>
    </row>
    <row r="67" spans="1:3" ht="31.5" x14ac:dyDescent="0.25">
      <c r="A67" s="38"/>
      <c r="B67" s="17" t="s">
        <v>64</v>
      </c>
      <c r="C67" s="13">
        <v>42800.832000000002</v>
      </c>
    </row>
    <row r="68" spans="1:3" ht="31.5" x14ac:dyDescent="0.25">
      <c r="A68" s="39"/>
      <c r="B68" s="24" t="s">
        <v>65</v>
      </c>
      <c r="C68" s="13">
        <v>85601.664000000004</v>
      </c>
    </row>
    <row r="69" spans="1:3" ht="31.5" x14ac:dyDescent="0.25">
      <c r="A69" s="39"/>
      <c r="B69" s="24" t="s">
        <v>66</v>
      </c>
      <c r="C69" s="13">
        <v>64201.248000000007</v>
      </c>
    </row>
    <row r="70" spans="1:3" ht="31.5" x14ac:dyDescent="0.25">
      <c r="A70" s="39"/>
      <c r="B70" s="24" t="s">
        <v>67</v>
      </c>
      <c r="C70" s="13">
        <v>54191.376000000004</v>
      </c>
    </row>
    <row r="71" spans="1:3" x14ac:dyDescent="0.25">
      <c r="A71" s="40"/>
      <c r="B71" s="25" t="s">
        <v>68</v>
      </c>
      <c r="C71" s="13">
        <v>0</v>
      </c>
    </row>
    <row r="72" spans="1:3" x14ac:dyDescent="0.25">
      <c r="A72" s="40"/>
      <c r="B72" s="25" t="s">
        <v>69</v>
      </c>
      <c r="C72" s="13">
        <v>0</v>
      </c>
    </row>
    <row r="73" spans="1:3" ht="16.5" thickBot="1" x14ac:dyDescent="0.3">
      <c r="A73" s="40"/>
      <c r="B73" s="19" t="s">
        <v>24</v>
      </c>
      <c r="C73" s="20">
        <f>SUM(C67:C72)</f>
        <v>246795.12</v>
      </c>
    </row>
    <row r="74" spans="1:3" ht="32.25" thickBot="1" x14ac:dyDescent="0.3">
      <c r="A74" s="31" t="s">
        <v>70</v>
      </c>
      <c r="B74" s="48" t="s">
        <v>71</v>
      </c>
      <c r="C74" s="68">
        <v>107692.41600000001</v>
      </c>
    </row>
    <row r="75" spans="1:3" ht="16.5" thickBot="1" x14ac:dyDescent="0.3">
      <c r="A75" s="49" t="s">
        <v>72</v>
      </c>
      <c r="B75" s="50" t="s">
        <v>73</v>
      </c>
      <c r="C75" s="70">
        <v>30029.616000000005</v>
      </c>
    </row>
    <row r="76" spans="1:3" ht="15" customHeight="1" thickBot="1" x14ac:dyDescent="0.3">
      <c r="A76" s="31" t="s">
        <v>74</v>
      </c>
      <c r="B76" s="41" t="s">
        <v>75</v>
      </c>
      <c r="C76" s="68">
        <v>3785.4</v>
      </c>
    </row>
    <row r="77" spans="1:3" ht="15" customHeight="1" thickBot="1" x14ac:dyDescent="0.3">
      <c r="A77" s="52" t="s">
        <v>76</v>
      </c>
      <c r="B77" s="53" t="s">
        <v>77</v>
      </c>
      <c r="C77" s="71">
        <v>5257.5</v>
      </c>
    </row>
    <row r="78" spans="1:3" ht="16.5" thickBot="1" x14ac:dyDescent="0.3">
      <c r="A78" s="31" t="s">
        <v>78</v>
      </c>
      <c r="B78" s="22" t="s">
        <v>79</v>
      </c>
      <c r="C78" s="32"/>
    </row>
    <row r="79" spans="1:3" x14ac:dyDescent="0.25">
      <c r="A79" s="38"/>
      <c r="B79" s="12" t="s">
        <v>80</v>
      </c>
      <c r="C79" s="13">
        <v>5470.44</v>
      </c>
    </row>
    <row r="80" spans="1:3" x14ac:dyDescent="0.25">
      <c r="A80" s="15"/>
      <c r="B80" s="1" t="s">
        <v>81</v>
      </c>
      <c r="C80" s="13">
        <v>4122.1200000000008</v>
      </c>
    </row>
    <row r="81" spans="1:3" ht="35.25" customHeight="1" x14ac:dyDescent="0.25">
      <c r="A81" s="15"/>
      <c r="B81" s="24" t="s">
        <v>82</v>
      </c>
      <c r="C81" s="13">
        <v>4013.3999999999992</v>
      </c>
    </row>
    <row r="82" spans="1:3" ht="35.25" customHeight="1" x14ac:dyDescent="0.25">
      <c r="A82" s="15"/>
      <c r="B82" s="24" t="s">
        <v>83</v>
      </c>
      <c r="C82" s="13">
        <v>4013.3999999999992</v>
      </c>
    </row>
    <row r="83" spans="1:3" ht="47.25" x14ac:dyDescent="0.25">
      <c r="A83" s="18"/>
      <c r="B83" s="25" t="s">
        <v>84</v>
      </c>
      <c r="C83" s="13">
        <v>24080.400000000005</v>
      </c>
    </row>
    <row r="84" spans="1:3" x14ac:dyDescent="0.25">
      <c r="A84" s="18"/>
      <c r="B84" s="25" t="s">
        <v>169</v>
      </c>
      <c r="C84" s="13">
        <v>28000</v>
      </c>
    </row>
    <row r="85" spans="1:3" x14ac:dyDescent="0.25">
      <c r="A85" s="18"/>
      <c r="B85" s="25" t="s">
        <v>170</v>
      </c>
      <c r="C85" s="13">
        <v>2000</v>
      </c>
    </row>
    <row r="86" spans="1:3" x14ac:dyDescent="0.25">
      <c r="A86" s="18"/>
      <c r="B86" s="25" t="s">
        <v>171</v>
      </c>
      <c r="C86" s="13">
        <v>4200</v>
      </c>
    </row>
    <row r="87" spans="1:3" x14ac:dyDescent="0.25">
      <c r="A87" s="18"/>
      <c r="B87" s="25" t="s">
        <v>172</v>
      </c>
      <c r="C87" s="13">
        <v>5800</v>
      </c>
    </row>
    <row r="88" spans="1:3" ht="16.5" thickBot="1" x14ac:dyDescent="0.3">
      <c r="A88" s="18"/>
      <c r="B88" s="19" t="s">
        <v>24</v>
      </c>
      <c r="C88" s="20">
        <f>SUM(C79:C87)</f>
        <v>81699.760000000009</v>
      </c>
    </row>
    <row r="89" spans="1:3" ht="16.5" thickBot="1" x14ac:dyDescent="0.3">
      <c r="A89" s="54" t="s">
        <v>85</v>
      </c>
      <c r="B89" s="55" t="s">
        <v>86</v>
      </c>
      <c r="C89" s="56"/>
    </row>
    <row r="90" spans="1:3" x14ac:dyDescent="0.25">
      <c r="A90" s="42"/>
      <c r="B90" s="57" t="s">
        <v>87</v>
      </c>
      <c r="C90" s="58">
        <v>0</v>
      </c>
    </row>
    <row r="91" spans="1:3" x14ac:dyDescent="0.25">
      <c r="A91" s="38"/>
      <c r="B91" s="12" t="s">
        <v>88</v>
      </c>
      <c r="C91" s="13">
        <v>1145.73</v>
      </c>
    </row>
    <row r="92" spans="1:3" x14ac:dyDescent="0.25">
      <c r="A92" s="38"/>
      <c r="B92" s="12" t="s">
        <v>89</v>
      </c>
      <c r="C92" s="13">
        <v>0</v>
      </c>
    </row>
    <row r="93" spans="1:3" ht="31.5" x14ac:dyDescent="0.25">
      <c r="A93" s="38"/>
      <c r="B93" s="17" t="s">
        <v>90</v>
      </c>
      <c r="C93" s="13">
        <v>0</v>
      </c>
    </row>
    <row r="94" spans="1:3" ht="31.5" x14ac:dyDescent="0.25">
      <c r="A94" s="38"/>
      <c r="B94" s="17" t="s">
        <v>91</v>
      </c>
      <c r="C94" s="13">
        <v>10200</v>
      </c>
    </row>
    <row r="95" spans="1:3" x14ac:dyDescent="0.25">
      <c r="A95" s="38"/>
      <c r="B95" s="12" t="s">
        <v>92</v>
      </c>
      <c r="C95" s="13">
        <v>2250</v>
      </c>
    </row>
    <row r="96" spans="1:3" x14ac:dyDescent="0.25">
      <c r="A96" s="39"/>
      <c r="B96" s="1" t="s">
        <v>93</v>
      </c>
      <c r="C96" s="13">
        <v>0</v>
      </c>
    </row>
    <row r="97" spans="1:3" x14ac:dyDescent="0.25">
      <c r="A97" s="39"/>
      <c r="B97" s="59" t="s">
        <v>94</v>
      </c>
      <c r="C97" s="12">
        <v>0</v>
      </c>
    </row>
    <row r="98" spans="1:3" x14ac:dyDescent="0.25">
      <c r="A98" s="39"/>
      <c r="B98" s="24" t="s">
        <v>95</v>
      </c>
      <c r="C98" s="12">
        <v>1116.55</v>
      </c>
    </row>
    <row r="99" spans="1:3" x14ac:dyDescent="0.25">
      <c r="A99" s="39"/>
      <c r="B99" s="1" t="s">
        <v>96</v>
      </c>
      <c r="C99" s="12">
        <v>496.88</v>
      </c>
    </row>
    <row r="100" spans="1:3" x14ac:dyDescent="0.25">
      <c r="A100" s="39"/>
      <c r="B100" s="24" t="s">
        <v>97</v>
      </c>
      <c r="C100" s="13">
        <v>1838.6</v>
      </c>
    </row>
    <row r="101" spans="1:3" x14ac:dyDescent="0.25">
      <c r="A101" s="39"/>
      <c r="B101" s="24" t="s">
        <v>98</v>
      </c>
      <c r="C101" s="13">
        <v>296</v>
      </c>
    </row>
    <row r="102" spans="1:3" x14ac:dyDescent="0.25">
      <c r="A102" s="39"/>
      <c r="B102" s="24" t="s">
        <v>99</v>
      </c>
      <c r="C102" s="13">
        <v>200.26</v>
      </c>
    </row>
    <row r="103" spans="1:3" x14ac:dyDescent="0.25">
      <c r="A103" s="39"/>
      <c r="B103" s="60" t="s">
        <v>100</v>
      </c>
      <c r="C103" s="13">
        <v>0</v>
      </c>
    </row>
    <row r="104" spans="1:3" x14ac:dyDescent="0.25">
      <c r="A104" s="39"/>
      <c r="B104" s="24" t="s">
        <v>101</v>
      </c>
      <c r="C104" s="13">
        <v>1860.44</v>
      </c>
    </row>
    <row r="105" spans="1:3" x14ac:dyDescent="0.25">
      <c r="A105" s="39"/>
      <c r="B105" s="1" t="s">
        <v>102</v>
      </c>
      <c r="C105" s="13">
        <v>6252.5099999999993</v>
      </c>
    </row>
    <row r="106" spans="1:3" x14ac:dyDescent="0.25">
      <c r="A106" s="39"/>
      <c r="B106" s="1" t="s">
        <v>103</v>
      </c>
      <c r="C106" s="13">
        <v>3568.26</v>
      </c>
    </row>
    <row r="107" spans="1:3" x14ac:dyDescent="0.25">
      <c r="A107" s="39"/>
      <c r="B107" s="1" t="s">
        <v>104</v>
      </c>
      <c r="C107" s="13">
        <v>792.64</v>
      </c>
    </row>
    <row r="108" spans="1:3" x14ac:dyDescent="0.25">
      <c r="A108" s="39"/>
      <c r="B108" s="1" t="s">
        <v>105</v>
      </c>
      <c r="C108" s="13">
        <v>792.64</v>
      </c>
    </row>
    <row r="109" spans="1:3" x14ac:dyDescent="0.25">
      <c r="A109" s="39"/>
      <c r="B109" s="1" t="s">
        <v>106</v>
      </c>
      <c r="C109" s="13">
        <v>0</v>
      </c>
    </row>
    <row r="110" spans="1:3" x14ac:dyDescent="0.25">
      <c r="A110" s="39"/>
      <c r="B110" s="1" t="s">
        <v>107</v>
      </c>
      <c r="C110" s="13">
        <v>2097.33</v>
      </c>
    </row>
    <row r="111" spans="1:3" x14ac:dyDescent="0.25">
      <c r="A111" s="39"/>
      <c r="B111" s="1" t="s">
        <v>108</v>
      </c>
      <c r="C111" s="13">
        <v>1768.98</v>
      </c>
    </row>
    <row r="112" spans="1:3" x14ac:dyDescent="0.25">
      <c r="A112" s="39"/>
      <c r="B112" s="24" t="s">
        <v>109</v>
      </c>
      <c r="C112" s="13">
        <v>996.96</v>
      </c>
    </row>
    <row r="113" spans="1:3" x14ac:dyDescent="0.25">
      <c r="A113" s="39"/>
      <c r="B113" s="24" t="s">
        <v>110</v>
      </c>
      <c r="C113" s="13">
        <v>2896.2016666666668</v>
      </c>
    </row>
    <row r="114" spans="1:3" ht="18" customHeight="1" x14ac:dyDescent="0.25">
      <c r="A114" s="39"/>
      <c r="B114" s="59" t="s">
        <v>111</v>
      </c>
      <c r="C114" s="13">
        <v>0</v>
      </c>
    </row>
    <row r="115" spans="1:3" x14ac:dyDescent="0.25">
      <c r="A115" s="39" t="s">
        <v>112</v>
      </c>
      <c r="B115" s="24" t="s">
        <v>113</v>
      </c>
      <c r="C115" s="13">
        <v>996.96</v>
      </c>
    </row>
    <row r="116" spans="1:3" x14ac:dyDescent="0.25">
      <c r="A116" s="39" t="s">
        <v>114</v>
      </c>
      <c r="B116" s="24" t="s">
        <v>115</v>
      </c>
      <c r="C116" s="13">
        <v>996.96</v>
      </c>
    </row>
    <row r="117" spans="1:3" x14ac:dyDescent="0.25">
      <c r="A117" s="39" t="s">
        <v>116</v>
      </c>
      <c r="B117" s="24" t="s">
        <v>117</v>
      </c>
      <c r="C117" s="13">
        <v>216.89</v>
      </c>
    </row>
    <row r="118" spans="1:3" x14ac:dyDescent="0.25">
      <c r="A118" s="39" t="s">
        <v>118</v>
      </c>
      <c r="B118" s="24" t="s">
        <v>119</v>
      </c>
      <c r="C118" s="13">
        <v>76.45</v>
      </c>
    </row>
    <row r="119" spans="1:3" x14ac:dyDescent="0.25">
      <c r="A119" s="39" t="s">
        <v>120</v>
      </c>
      <c r="B119" s="24" t="s">
        <v>121</v>
      </c>
      <c r="C119" s="13">
        <v>203.77</v>
      </c>
    </row>
    <row r="120" spans="1:3" x14ac:dyDescent="0.25">
      <c r="A120" s="39" t="s">
        <v>122</v>
      </c>
      <c r="B120" s="24" t="s">
        <v>123</v>
      </c>
      <c r="C120" s="13">
        <v>393.91</v>
      </c>
    </row>
    <row r="121" spans="1:3" x14ac:dyDescent="0.25">
      <c r="A121" s="39" t="s">
        <v>124</v>
      </c>
      <c r="B121" s="1" t="s">
        <v>125</v>
      </c>
      <c r="C121" s="13">
        <v>782.75</v>
      </c>
    </row>
    <row r="122" spans="1:3" x14ac:dyDescent="0.25">
      <c r="A122" s="39"/>
      <c r="B122" s="1" t="s">
        <v>126</v>
      </c>
      <c r="C122" s="13">
        <v>0</v>
      </c>
    </row>
    <row r="123" spans="1:3" x14ac:dyDescent="0.25">
      <c r="A123" s="40"/>
      <c r="B123" s="19" t="s">
        <v>127</v>
      </c>
      <c r="C123" s="13">
        <v>64.3</v>
      </c>
    </row>
    <row r="124" spans="1:3" x14ac:dyDescent="0.25">
      <c r="A124" s="40"/>
      <c r="B124" s="19" t="s">
        <v>128</v>
      </c>
      <c r="C124" s="13">
        <v>178.54</v>
      </c>
    </row>
    <row r="125" spans="1:3" x14ac:dyDescent="0.25">
      <c r="A125" s="40"/>
      <c r="B125" s="19" t="s">
        <v>129</v>
      </c>
      <c r="C125" s="13">
        <v>452.375</v>
      </c>
    </row>
    <row r="126" spans="1:3" x14ac:dyDescent="0.25">
      <c r="A126" s="40"/>
      <c r="B126" s="19" t="s">
        <v>130</v>
      </c>
      <c r="C126" s="13">
        <v>1954.2599999999998</v>
      </c>
    </row>
    <row r="127" spans="1:3" x14ac:dyDescent="0.25">
      <c r="A127" s="40"/>
      <c r="B127" s="19" t="s">
        <v>131</v>
      </c>
      <c r="C127" s="13">
        <v>2243.7799999999997</v>
      </c>
    </row>
    <row r="128" spans="1:3" x14ac:dyDescent="0.25">
      <c r="A128" s="40"/>
      <c r="B128" s="19" t="s">
        <v>132</v>
      </c>
      <c r="C128" s="13">
        <v>900</v>
      </c>
    </row>
    <row r="129" spans="1:3" x14ac:dyDescent="0.25">
      <c r="A129" s="40"/>
      <c r="B129" s="19" t="s">
        <v>133</v>
      </c>
      <c r="C129" s="13">
        <v>0</v>
      </c>
    </row>
    <row r="130" spans="1:3" x14ac:dyDescent="0.25">
      <c r="A130" s="40"/>
      <c r="B130" s="19" t="s">
        <v>134</v>
      </c>
      <c r="C130" s="13">
        <v>421.8</v>
      </c>
    </row>
    <row r="131" spans="1:3" ht="31.5" x14ac:dyDescent="0.25">
      <c r="A131" s="40"/>
      <c r="B131" s="25" t="s">
        <v>135</v>
      </c>
      <c r="C131" s="13">
        <v>235.65</v>
      </c>
    </row>
    <row r="132" spans="1:3" x14ac:dyDescent="0.25">
      <c r="A132" s="40"/>
      <c r="B132" s="19" t="s">
        <v>136</v>
      </c>
      <c r="C132" s="13">
        <v>309.24</v>
      </c>
    </row>
    <row r="133" spans="1:3" x14ac:dyDescent="0.25">
      <c r="A133" s="40"/>
      <c r="B133" s="19" t="s">
        <v>137</v>
      </c>
      <c r="C133" s="13"/>
    </row>
    <row r="134" spans="1:3" ht="31.5" x14ac:dyDescent="0.25">
      <c r="A134" s="40"/>
      <c r="B134" s="25" t="s">
        <v>138</v>
      </c>
      <c r="C134" s="13">
        <v>231.67350000000005</v>
      </c>
    </row>
    <row r="135" spans="1:3" x14ac:dyDescent="0.25">
      <c r="A135" s="40"/>
      <c r="B135" s="25" t="s">
        <v>139</v>
      </c>
      <c r="C135" s="13">
        <v>1400.145</v>
      </c>
    </row>
    <row r="136" spans="1:3" x14ac:dyDescent="0.25">
      <c r="A136" s="40"/>
      <c r="B136" s="19" t="s">
        <v>140</v>
      </c>
      <c r="C136" s="13">
        <v>0</v>
      </c>
    </row>
    <row r="137" spans="1:3" ht="31.5" x14ac:dyDescent="0.25">
      <c r="A137" s="40"/>
      <c r="B137" s="25" t="s">
        <v>141</v>
      </c>
      <c r="C137" s="13">
        <v>0</v>
      </c>
    </row>
    <row r="138" spans="1:3" x14ac:dyDescent="0.25">
      <c r="A138" s="40"/>
      <c r="B138" s="19" t="s">
        <v>142</v>
      </c>
      <c r="C138" s="13">
        <v>74.229749999999996</v>
      </c>
    </row>
    <row r="139" spans="1:3" x14ac:dyDescent="0.25">
      <c r="A139" s="40"/>
      <c r="B139" s="19" t="s">
        <v>128</v>
      </c>
      <c r="C139" s="13">
        <v>178.54</v>
      </c>
    </row>
    <row r="140" spans="1:3" ht="31.5" x14ac:dyDescent="0.25">
      <c r="A140" s="40"/>
      <c r="B140" s="25" t="s">
        <v>143</v>
      </c>
      <c r="C140" s="13">
        <v>933.43</v>
      </c>
    </row>
    <row r="141" spans="1:3" x14ac:dyDescent="0.25">
      <c r="A141" s="40"/>
      <c r="B141" s="19" t="s">
        <v>144</v>
      </c>
      <c r="C141" s="13">
        <v>444.875</v>
      </c>
    </row>
    <row r="142" spans="1:3" ht="17.25" customHeight="1" x14ac:dyDescent="0.25">
      <c r="A142" s="40"/>
      <c r="B142" s="25" t="s">
        <v>145</v>
      </c>
      <c r="C142" s="13">
        <v>0</v>
      </c>
    </row>
    <row r="143" spans="1:3" x14ac:dyDescent="0.25">
      <c r="A143" s="40"/>
      <c r="B143" s="19" t="s">
        <v>146</v>
      </c>
      <c r="C143" s="13">
        <v>0</v>
      </c>
    </row>
    <row r="144" spans="1:3" x14ac:dyDescent="0.25">
      <c r="A144" s="40"/>
      <c r="B144" s="19" t="s">
        <v>147</v>
      </c>
      <c r="C144" s="13">
        <v>219.63125000000002</v>
      </c>
    </row>
    <row r="145" spans="1:6" x14ac:dyDescent="0.25">
      <c r="A145" s="40"/>
      <c r="B145" s="19" t="s">
        <v>148</v>
      </c>
      <c r="C145" s="13">
        <v>18668.599999999999</v>
      </c>
    </row>
    <row r="146" spans="1:6" x14ac:dyDescent="0.25">
      <c r="A146" s="40"/>
      <c r="B146" s="19" t="s">
        <v>149</v>
      </c>
      <c r="C146" s="13">
        <v>2310.8000000000002</v>
      </c>
    </row>
    <row r="147" spans="1:6" x14ac:dyDescent="0.25">
      <c r="A147" s="40"/>
      <c r="B147" s="19" t="s">
        <v>150</v>
      </c>
      <c r="C147" s="13">
        <v>0</v>
      </c>
    </row>
    <row r="148" spans="1:6" x14ac:dyDescent="0.25">
      <c r="A148" s="40"/>
      <c r="B148" s="19" t="s">
        <v>151</v>
      </c>
      <c r="C148" s="13">
        <v>6137.2349999999997</v>
      </c>
    </row>
    <row r="149" spans="1:6" x14ac:dyDescent="0.25">
      <c r="A149" s="40"/>
      <c r="B149" s="19" t="s">
        <v>152</v>
      </c>
      <c r="C149" s="13">
        <v>1872.4079999999999</v>
      </c>
    </row>
    <row r="150" spans="1:6" x14ac:dyDescent="0.25">
      <c r="A150" s="40"/>
      <c r="B150" s="19" t="s">
        <v>153</v>
      </c>
      <c r="C150" s="13">
        <v>326.88</v>
      </c>
    </row>
    <row r="151" spans="1:6" ht="31.5" x14ac:dyDescent="0.25">
      <c r="A151" s="40"/>
      <c r="B151" s="25" t="s">
        <v>154</v>
      </c>
      <c r="C151" s="13">
        <v>703.2</v>
      </c>
    </row>
    <row r="152" spans="1:6" x14ac:dyDescent="0.25">
      <c r="A152" s="40"/>
      <c r="B152" s="19" t="s">
        <v>155</v>
      </c>
      <c r="C152" s="13">
        <v>397.79</v>
      </c>
    </row>
    <row r="153" spans="1:6" ht="31.5" x14ac:dyDescent="0.25">
      <c r="A153" s="40"/>
      <c r="B153" s="25" t="s">
        <v>156</v>
      </c>
      <c r="C153" s="13">
        <v>2292.6999999999998</v>
      </c>
    </row>
    <row r="154" spans="1:6" x14ac:dyDescent="0.25">
      <c r="A154" s="40"/>
      <c r="B154" s="19" t="s">
        <v>157</v>
      </c>
      <c r="C154" s="13">
        <v>1993.92</v>
      </c>
    </row>
    <row r="155" spans="1:6" x14ac:dyDescent="0.25">
      <c r="A155" s="40"/>
      <c r="B155" s="19" t="s">
        <v>158</v>
      </c>
      <c r="C155" s="13">
        <v>397.79</v>
      </c>
    </row>
    <row r="156" spans="1:6" ht="16.5" thickBot="1" x14ac:dyDescent="0.3">
      <c r="A156" s="45"/>
      <c r="B156" s="61" t="s">
        <v>24</v>
      </c>
      <c r="C156" s="62">
        <f>SUM(C91:C155)</f>
        <v>87581.464166666643</v>
      </c>
    </row>
    <row r="157" spans="1:6" ht="16.5" thickBot="1" x14ac:dyDescent="0.3">
      <c r="A157" s="21" t="s">
        <v>159</v>
      </c>
      <c r="B157" s="63" t="s">
        <v>160</v>
      </c>
      <c r="C157" s="51">
        <v>0</v>
      </c>
    </row>
    <row r="158" spans="1:6" ht="16.5" thickBot="1" x14ac:dyDescent="0.3">
      <c r="A158" s="31" t="s">
        <v>161</v>
      </c>
      <c r="B158" s="64" t="s">
        <v>162</v>
      </c>
      <c r="C158" s="68">
        <v>516716.49599999998</v>
      </c>
    </row>
    <row r="159" spans="1:6" x14ac:dyDescent="0.25">
      <c r="A159" s="65"/>
      <c r="B159" s="66" t="s">
        <v>163</v>
      </c>
      <c r="C159" s="67">
        <f>C13+C19+C28+C37+C46+C47+C57+C73+C74+C75+C76+C77+C88+C156+C157+C158</f>
        <v>1990059.7021666667</v>
      </c>
    </row>
    <row r="160" spans="1:6" s="8" customFormat="1" x14ac:dyDescent="0.25">
      <c r="A160" s="72"/>
      <c r="B160" s="73" t="s">
        <v>173</v>
      </c>
      <c r="C160" s="74">
        <v>2427895.69</v>
      </c>
      <c r="D160" s="75"/>
      <c r="E160" s="76"/>
      <c r="F160" s="76"/>
    </row>
    <row r="161" spans="1:6" s="77" customFormat="1" ht="16.899999999999999" customHeight="1" x14ac:dyDescent="0.25">
      <c r="A161" s="72"/>
      <c r="B161" s="73" t="s">
        <v>174</v>
      </c>
      <c r="C161" s="74">
        <v>2433017.59</v>
      </c>
      <c r="D161" s="75"/>
      <c r="E161" s="75"/>
      <c r="F161" s="75"/>
    </row>
    <row r="162" spans="1:6" s="77" customFormat="1" ht="15.6" customHeight="1" x14ac:dyDescent="0.25">
      <c r="A162" s="72"/>
      <c r="B162" s="73" t="s">
        <v>209</v>
      </c>
      <c r="C162" s="78">
        <f>C161-C159</f>
        <v>442957.88783333311</v>
      </c>
      <c r="D162" s="76"/>
      <c r="E162" s="76"/>
      <c r="F162" s="76"/>
    </row>
    <row r="163" spans="1:6" s="77" customFormat="1" ht="16.149999999999999" customHeight="1" x14ac:dyDescent="0.25">
      <c r="A163" s="72"/>
      <c r="B163" s="73" t="s">
        <v>175</v>
      </c>
      <c r="C163" s="78">
        <f>C162+C5</f>
        <v>1383344.6986399991</v>
      </c>
      <c r="D163" s="76"/>
      <c r="E163" s="76"/>
      <c r="F163" s="76"/>
    </row>
    <row r="164" spans="1:6" s="82" customFormat="1" hidden="1" x14ac:dyDescent="0.25">
      <c r="A164" s="79" t="s">
        <v>176</v>
      </c>
      <c r="B164" s="80" t="s">
        <v>177</v>
      </c>
      <c r="C164" s="81" t="s">
        <v>16</v>
      </c>
    </row>
    <row r="165" spans="1:6" s="82" customFormat="1" hidden="1" x14ac:dyDescent="0.25">
      <c r="A165" s="79" t="s">
        <v>178</v>
      </c>
      <c r="B165" s="80" t="s">
        <v>179</v>
      </c>
      <c r="C165" s="81" t="s">
        <v>16</v>
      </c>
    </row>
    <row r="166" spans="1:6" s="82" customFormat="1" hidden="1" x14ac:dyDescent="0.25">
      <c r="A166" s="79" t="s">
        <v>180</v>
      </c>
      <c r="B166" s="80" t="s">
        <v>181</v>
      </c>
      <c r="C166" s="81" t="s">
        <v>16</v>
      </c>
    </row>
    <row r="167" spans="1:6" s="82" customFormat="1" hidden="1" x14ac:dyDescent="0.25">
      <c r="A167" s="79" t="s">
        <v>182</v>
      </c>
      <c r="B167" s="80" t="s">
        <v>183</v>
      </c>
      <c r="C167" s="81" t="s">
        <v>16</v>
      </c>
    </row>
    <row r="168" spans="1:6" s="82" customFormat="1" hidden="1" x14ac:dyDescent="0.25">
      <c r="A168" s="79" t="s">
        <v>184</v>
      </c>
      <c r="B168" s="80" t="s">
        <v>185</v>
      </c>
      <c r="C168" s="81" t="s">
        <v>16</v>
      </c>
    </row>
    <row r="169" spans="1:6" s="82" customFormat="1" hidden="1" x14ac:dyDescent="0.25">
      <c r="A169" s="79" t="s">
        <v>186</v>
      </c>
      <c r="B169" s="80" t="s">
        <v>187</v>
      </c>
      <c r="C169" s="81" t="s">
        <v>16</v>
      </c>
    </row>
    <row r="170" spans="1:6" s="82" customFormat="1" ht="47.25" hidden="1" x14ac:dyDescent="0.25">
      <c r="A170" s="79" t="s">
        <v>188</v>
      </c>
      <c r="B170" s="83" t="s">
        <v>189</v>
      </c>
      <c r="C170" s="81" t="s">
        <v>16</v>
      </c>
    </row>
    <row r="171" spans="1:6" s="82" customFormat="1" ht="31.5" hidden="1" x14ac:dyDescent="0.25">
      <c r="A171" s="79" t="s">
        <v>190</v>
      </c>
      <c r="B171" s="83" t="s">
        <v>191</v>
      </c>
      <c r="C171" s="81" t="s">
        <v>16</v>
      </c>
    </row>
    <row r="172" spans="1:6" s="82" customFormat="1" hidden="1" x14ac:dyDescent="0.25">
      <c r="A172" s="79" t="s">
        <v>192</v>
      </c>
      <c r="B172" s="80" t="s">
        <v>193</v>
      </c>
      <c r="C172" s="81" t="s">
        <v>16</v>
      </c>
    </row>
    <row r="173" spans="1:6" s="82" customFormat="1" hidden="1" x14ac:dyDescent="0.25">
      <c r="A173" s="79" t="s">
        <v>194</v>
      </c>
      <c r="B173" s="80" t="s">
        <v>195</v>
      </c>
      <c r="C173" s="81" t="s">
        <v>16</v>
      </c>
    </row>
    <row r="174" spans="1:6" s="82" customFormat="1" hidden="1" x14ac:dyDescent="0.25">
      <c r="A174" s="79" t="s">
        <v>196</v>
      </c>
      <c r="B174" s="80" t="s">
        <v>197</v>
      </c>
      <c r="C174" s="81" t="s">
        <v>16</v>
      </c>
    </row>
    <row r="175" spans="1:6" s="82" customFormat="1" hidden="1" x14ac:dyDescent="0.25">
      <c r="A175" s="79" t="s">
        <v>198</v>
      </c>
      <c r="B175" s="83" t="s">
        <v>199</v>
      </c>
      <c r="C175" s="81" t="s">
        <v>16</v>
      </c>
    </row>
    <row r="176" spans="1:6" s="82" customFormat="1" hidden="1" x14ac:dyDescent="0.25">
      <c r="A176" s="79" t="s">
        <v>200</v>
      </c>
      <c r="B176" s="83" t="s">
        <v>201</v>
      </c>
      <c r="C176" s="81" t="s">
        <v>16</v>
      </c>
    </row>
    <row r="177" spans="1:3" s="82" customFormat="1" hidden="1" x14ac:dyDescent="0.25">
      <c r="A177" s="79" t="s">
        <v>200</v>
      </c>
      <c r="B177" s="80" t="s">
        <v>202</v>
      </c>
      <c r="C177" s="81" t="s">
        <v>16</v>
      </c>
    </row>
    <row r="178" spans="1:3" s="82" customFormat="1" hidden="1" x14ac:dyDescent="0.25">
      <c r="A178" s="79" t="s">
        <v>203</v>
      </c>
      <c r="B178" s="80" t="s">
        <v>204</v>
      </c>
      <c r="C178" s="81" t="s">
        <v>16</v>
      </c>
    </row>
    <row r="179" spans="1:3" s="82" customFormat="1" ht="16.5" hidden="1" thickBot="1" x14ac:dyDescent="0.3">
      <c r="A179" s="84"/>
      <c r="B179" s="85" t="s">
        <v>205</v>
      </c>
      <c r="C179" s="86"/>
    </row>
    <row r="180" spans="1:3" s="82" customFormat="1" hidden="1" x14ac:dyDescent="0.25">
      <c r="A180" s="87"/>
      <c r="B180" s="87" t="s">
        <v>206</v>
      </c>
      <c r="C180" s="88" t="s">
        <v>19</v>
      </c>
    </row>
    <row r="181" spans="1:3" s="82" customFormat="1" ht="31.5" hidden="1" x14ac:dyDescent="0.25">
      <c r="A181" s="89"/>
      <c r="B181" s="90" t="s">
        <v>207</v>
      </c>
      <c r="C181" s="91" t="s">
        <v>16</v>
      </c>
    </row>
    <row r="182" spans="1:3" s="82" customFormat="1" ht="16.5" hidden="1" thickBot="1" x14ac:dyDescent="0.3">
      <c r="A182" s="92"/>
      <c r="B182" s="93" t="s">
        <v>208</v>
      </c>
      <c r="C182" s="94"/>
    </row>
    <row r="183" spans="1:3" s="82" customFormat="1" hidden="1" x14ac:dyDescent="0.25">
      <c r="C183" s="95"/>
    </row>
    <row r="184" spans="1:3" s="82" customFormat="1" ht="20.45" customHeight="1" x14ac:dyDescent="0.25">
      <c r="C184" s="95"/>
    </row>
    <row r="185" spans="1:3" s="99" customFormat="1" hidden="1" x14ac:dyDescent="0.25">
      <c r="A185" s="96" t="s">
        <v>194</v>
      </c>
      <c r="B185" s="97" t="s">
        <v>195</v>
      </c>
      <c r="C185" s="98"/>
    </row>
    <row r="186" spans="1:3" s="99" customFormat="1" hidden="1" x14ac:dyDescent="0.25">
      <c r="A186" s="96" t="s">
        <v>196</v>
      </c>
      <c r="B186" s="97" t="s">
        <v>197</v>
      </c>
      <c r="C186" s="98"/>
    </row>
    <row r="187" spans="1:3" s="99" customFormat="1" hidden="1" x14ac:dyDescent="0.25">
      <c r="A187" s="96" t="s">
        <v>198</v>
      </c>
      <c r="B187" s="100" t="s">
        <v>199</v>
      </c>
      <c r="C187" s="98"/>
    </row>
    <row r="188" spans="1:3" s="99" customFormat="1" hidden="1" x14ac:dyDescent="0.25">
      <c r="A188" s="96" t="s">
        <v>200</v>
      </c>
      <c r="B188" s="100" t="s">
        <v>201</v>
      </c>
      <c r="C188" s="98"/>
    </row>
    <row r="189" spans="1:3" s="99" customFormat="1" hidden="1" x14ac:dyDescent="0.25">
      <c r="A189" s="96" t="s">
        <v>200</v>
      </c>
      <c r="B189" s="97" t="s">
        <v>202</v>
      </c>
      <c r="C189" s="98"/>
    </row>
    <row r="190" spans="1:3" s="99" customFormat="1" hidden="1" x14ac:dyDescent="0.25">
      <c r="A190" s="96" t="s">
        <v>203</v>
      </c>
      <c r="B190" s="97" t="s">
        <v>204</v>
      </c>
      <c r="C190" s="98"/>
    </row>
    <row r="191" spans="1:3" s="99" customFormat="1" ht="16.5" hidden="1" thickBot="1" x14ac:dyDescent="0.3">
      <c r="A191" s="101"/>
      <c r="B191" s="85" t="s">
        <v>205</v>
      </c>
      <c r="C191" s="98"/>
    </row>
    <row r="192" spans="1:3" s="99" customFormat="1" hidden="1" x14ac:dyDescent="0.25">
      <c r="A192" s="102"/>
      <c r="B192" s="102" t="s">
        <v>206</v>
      </c>
      <c r="C192" s="98"/>
    </row>
    <row r="193" spans="1:3" s="99" customFormat="1" ht="31.5" hidden="1" x14ac:dyDescent="0.25">
      <c r="A193" s="103"/>
      <c r="B193" s="90" t="s">
        <v>207</v>
      </c>
      <c r="C193" s="98"/>
    </row>
    <row r="194" spans="1:3" s="99" customFormat="1" ht="16.5" hidden="1" thickBot="1" x14ac:dyDescent="0.3">
      <c r="A194" s="104"/>
      <c r="B194" s="93" t="s">
        <v>208</v>
      </c>
      <c r="C194" s="98"/>
    </row>
    <row r="195" spans="1:3" s="99" customFormat="1" hidden="1" x14ac:dyDescent="0.25">
      <c r="C195" s="98"/>
    </row>
    <row r="196" spans="1:3" s="99" customFormat="1" x14ac:dyDescent="0.25">
      <c r="C196" s="98"/>
    </row>
    <row r="197" spans="1:3" s="99" customFormat="1" x14ac:dyDescent="0.25">
      <c r="C197" s="98"/>
    </row>
    <row r="198" spans="1:3" s="99" customFormat="1" x14ac:dyDescent="0.25">
      <c r="C198" s="98"/>
    </row>
    <row r="199" spans="1:3" s="99" customFormat="1" x14ac:dyDescent="0.25">
      <c r="C199" s="98"/>
    </row>
    <row r="200" spans="1:3" s="99" customFormat="1" x14ac:dyDescent="0.25">
      <c r="C200" s="98"/>
    </row>
    <row r="201" spans="1:3" s="99" customFormat="1" x14ac:dyDescent="0.25">
      <c r="C201" s="98"/>
    </row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2025-02-05T02:50:01Z</dcterms:created>
  <dcterms:modified xsi:type="dcterms:W3CDTF">2025-02-20T09:18:54Z</dcterms:modified>
</cp:coreProperties>
</file>