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C111" i="1"/>
  <c r="C104" i="1" l="1"/>
  <c r="C96" i="1"/>
  <c r="C78" i="1"/>
  <c r="C64" i="1"/>
  <c r="C49" i="1"/>
  <c r="C27" i="1"/>
  <c r="C108" i="1" l="1"/>
</calcChain>
</file>

<file path=xl/sharedStrings.xml><?xml version="1.0" encoding="utf-8"?>
<sst xmlns="http://schemas.openxmlformats.org/spreadsheetml/2006/main" count="154" uniqueCount="150">
  <si>
    <t xml:space="preserve">1. </t>
  </si>
  <si>
    <t>Уборка помещений мест общего пользования</t>
  </si>
  <si>
    <t>1.1.</t>
  </si>
  <si>
    <t>Мытье лестничных площадок и маршей</t>
  </si>
  <si>
    <t>- нижних 2-х этажей</t>
  </si>
  <si>
    <t>- выше 2-го этажа</t>
  </si>
  <si>
    <t>1.2.</t>
  </si>
  <si>
    <t>Влажное подметание лестничных площадок и маршей</t>
  </si>
  <si>
    <t>1.3.</t>
  </si>
  <si>
    <t>Влажная протирка:</t>
  </si>
  <si>
    <t>стен</t>
  </si>
  <si>
    <t>дверей</t>
  </si>
  <si>
    <t xml:space="preserve">плафонов  </t>
  </si>
  <si>
    <t>чердачных лестниц</t>
  </si>
  <si>
    <t>шкафов для электросчетчиков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</si>
  <si>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</si>
  <si>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</si>
  <si>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</si>
  <si>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</si>
  <si>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</si>
  <si>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 xml:space="preserve">Мытье окон </t>
  </si>
  <si>
    <t>- в легкодоступных местах</t>
  </si>
  <si>
    <t>Итого по п.1</t>
  </si>
  <si>
    <t>2.</t>
  </si>
  <si>
    <t>Содержание помещений мест общего пользования</t>
  </si>
  <si>
    <t>2.2.</t>
  </si>
  <si>
    <t>Очистка чердаков от мусора</t>
  </si>
  <si>
    <t>2.3.</t>
  </si>
  <si>
    <t>Удаление с крыши снега и наледи (для скатных кровель 30%)</t>
  </si>
  <si>
    <t>Итого по п.2</t>
  </si>
  <si>
    <t>3.</t>
  </si>
  <si>
    <t>Уборка придомовой территории, входящей в состав общего имущества</t>
  </si>
  <si>
    <t>3.1.</t>
  </si>
  <si>
    <t xml:space="preserve">Подметание придомовой территории в летний период </t>
  </si>
  <si>
    <t xml:space="preserve">- проезд, пешеходные дорожки, бордюры, отмостки, крыльца, площадки у подъезда (входа), спуски в подвал, контейнерная площадка </t>
  </si>
  <si>
    <t>3.2.</t>
  </si>
  <si>
    <t>Уборка мусора с газона в летний период</t>
  </si>
  <si>
    <t>- уборка газонов от листьев, сучьев, мусора</t>
  </si>
  <si>
    <t>- уборка газонов от случайного мусора</t>
  </si>
  <si>
    <t>3.3.</t>
  </si>
  <si>
    <t>Очистка урн</t>
  </si>
  <si>
    <t>3.4.</t>
  </si>
  <si>
    <t>Подметание от снега пешеходных дорожек, ступеней, спусков в подвал, крылец, входов, проездов</t>
  </si>
  <si>
    <t>- толщиной слоя до 2 см</t>
  </si>
  <si>
    <t>- толщиной слоя свыше 2 см</t>
  </si>
  <si>
    <t>3.5.</t>
  </si>
  <si>
    <t>Посыпка территории противогололедными материалами ступеней, спусков в подвал, крылец,  вдоль тротуарного бордюра на ширину 0,5 метров</t>
  </si>
  <si>
    <t>3.6.</t>
  </si>
  <si>
    <t xml:space="preserve">Очистка территории от наледи и льда </t>
  </si>
  <si>
    <t>- пешеходных дорожек, крыльца,  площадки детская и спортивная, контейнерная площадка, проезжие части вдоль бордюров на ширину 0,5 метров</t>
  </si>
  <si>
    <t>3.7.</t>
  </si>
  <si>
    <t>Механизированная уборка внутридомовых проездов</t>
  </si>
  <si>
    <t>3.7.3.</t>
  </si>
  <si>
    <t xml:space="preserve"> - очистка от снега и наледи</t>
  </si>
  <si>
    <t>3.8.</t>
  </si>
  <si>
    <t xml:space="preserve">Кошение газонов, сбор и вывоз скошенной травы </t>
  </si>
  <si>
    <t>3.9</t>
  </si>
  <si>
    <t>Уборка контейнерной площадки</t>
  </si>
  <si>
    <t>Итого по п.3</t>
  </si>
  <si>
    <t>Подготовка многоквартирного дома к сезонной эксплуатации</t>
  </si>
  <si>
    <t>4.1.</t>
  </si>
  <si>
    <t>Ремонт, регулировка, промывка, испытание, консервация, расконсервация системы центрального отопления</t>
  </si>
  <si>
    <t>- проведение технических осмотров и устранение незначительных неисправностей системы отопления чердаков</t>
  </si>
  <si>
    <t>- промывка трубопроводов системы центрального отопления</t>
  </si>
  <si>
    <t>- испытание трубопроводов системы центрального отопления, рабочая проверка системы, окончательная проверка, проверка на прогрев отопительных приборов с регулировкой</t>
  </si>
  <si>
    <t>консервация и расконсервация системы отопления</t>
  </si>
  <si>
    <t>- ликвидация воздушных пробок в системе отопления</t>
  </si>
  <si>
    <t>в стояке</t>
  </si>
  <si>
    <t>- регулировка и наладка системы отопления</t>
  </si>
  <si>
    <t>4.2.</t>
  </si>
  <si>
    <t>Ремонт просевшей отмостки, ямочный ремонт внутридомовых проездов</t>
  </si>
  <si>
    <t>4.3.</t>
  </si>
  <si>
    <t>Замена разбитых стекол окон и дверей в помещениях общего пользования</t>
  </si>
  <si>
    <t>4.4.</t>
  </si>
  <si>
    <t>Проверка состояния и ремонт продухов в цоколях зданий</t>
  </si>
  <si>
    <t>4.5.</t>
  </si>
  <si>
    <t>Ремонт и укрепление входных дверей, окон и слуховых окон</t>
  </si>
  <si>
    <t>Итого по п.4</t>
  </si>
  <si>
    <t>5.</t>
  </si>
  <si>
    <t>Проведение технических осмотров и мелкий ремонт</t>
  </si>
  <si>
    <t>5.1.</t>
  </si>
  <si>
    <t>Проведение технических осмотров и устранение незначительных неисправностей в системах водоснабжения, канализации, ливневой канализации на чердаках</t>
  </si>
  <si>
    <t>5.1.1</t>
  </si>
  <si>
    <t>- чердаки</t>
  </si>
  <si>
    <t>5.1.2</t>
  </si>
  <si>
    <t>- подвалы</t>
  </si>
  <si>
    <t>5.2.</t>
  </si>
  <si>
    <t>Проведение технических осмотров и устранение незначительных неисправностей систем вентиляции</t>
  </si>
  <si>
    <t>5.3.</t>
  </si>
  <si>
    <t xml:space="preserve">Проведение технических осмотров и устранение незначительных неисправностей электротехнических устройств в местах общего пользования          </t>
  </si>
  <si>
    <t>- в домах с закрытой проводкой</t>
  </si>
  <si>
    <t>5.4.</t>
  </si>
  <si>
    <t>Замена ламп светильников внутриквартального освещения</t>
  </si>
  <si>
    <t>5.5.</t>
  </si>
  <si>
    <t>Замена ламп освещения подъездов</t>
  </si>
  <si>
    <t>- ламп накаливания</t>
  </si>
  <si>
    <t>- ламп люминисцентных</t>
  </si>
  <si>
    <t>5.6.</t>
  </si>
  <si>
    <t>Ершение канализационного выпуска</t>
  </si>
  <si>
    <t>Ершение кухонного стояка</t>
  </si>
  <si>
    <t>Итого по п.5</t>
  </si>
  <si>
    <t>Аварийное обслуживание</t>
  </si>
  <si>
    <t>7.</t>
  </si>
  <si>
    <t xml:space="preserve">Проверка и обслуживание коллективных приборов учета </t>
  </si>
  <si>
    <t>7.1.</t>
  </si>
  <si>
    <t>Вводные приборы учета тепла</t>
  </si>
  <si>
    <t>7.1.1.</t>
  </si>
  <si>
    <t>- визуальный осмотр и проверка наличия и нарушения пломб на ППР, вычислителе, датчиков давления и температур, проверка работоспособности запорной арматуры для отключения фильтров. Разборка филльтра. Очистка фильтра от накипи</t>
  </si>
  <si>
    <t>- проверка работоспособности запорной арматуры (герметичность потока воды) для отключения фильтров. Разборка филльтра. Очистка фильтра от накипи (отложений)</t>
  </si>
  <si>
    <t>7.1.2.</t>
  </si>
  <si>
    <t>Поверка приборов</t>
  </si>
  <si>
    <t>- монтаж и демонтаж приборов учета для поверки</t>
  </si>
  <si>
    <t>- услуги госповерителя</t>
  </si>
  <si>
    <t>-замена комплекта термометров сопротивления</t>
  </si>
  <si>
    <t>7.1.3.</t>
  </si>
  <si>
    <t>- снятие и запись показаний, обработка информации и заненсение в компьютер, передача данных для расчета с энергоснабжающей организацией</t>
  </si>
  <si>
    <t>7.2.</t>
  </si>
  <si>
    <t>Вводные приборы учета воды</t>
  </si>
  <si>
    <t>7.2.1.</t>
  </si>
  <si>
    <t>Обслуживание приборов учета воды</t>
  </si>
  <si>
    <t xml:space="preserve"> -визуальный осмотр и проверка наличия и нарушения пломб на счетчике, снятие параметров,  проверка работоспособности и отсутствия несанкционированных врезок до водосчетчика</t>
  </si>
  <si>
    <t>7.2.2.</t>
  </si>
  <si>
    <t>7.2.3</t>
  </si>
  <si>
    <t>- снятие и запись показаний, обработка информации и занесение в компьютер, передача данных для расчета с энергоснабжающей организацией</t>
  </si>
  <si>
    <t>7.3.1.</t>
  </si>
  <si>
    <t>Обслуживание приборов учета электроэнергии</t>
  </si>
  <si>
    <t>Итого по п.7</t>
  </si>
  <si>
    <t>Текущий ремонт</t>
  </si>
  <si>
    <t>8.1.</t>
  </si>
  <si>
    <t>Ремонт конструктивных элементов общего имущества многоквартирных домов
(ремонт лестничных клеток 2-го подъезда)</t>
  </si>
  <si>
    <t>установка пружины тамбурной</t>
  </si>
  <si>
    <t>установка проушины на  чердачную дверь</t>
  </si>
  <si>
    <t>Покраска контейнера</t>
  </si>
  <si>
    <t>8.2.</t>
  </si>
  <si>
    <t>Ремонт электрооборудования</t>
  </si>
  <si>
    <t>Ремонт и замена осветительных установок в помещениях общего пользования</t>
  </si>
  <si>
    <t>Итого по п.8</t>
  </si>
  <si>
    <t>Дератизация</t>
  </si>
  <si>
    <t>Дезинсекция</t>
  </si>
  <si>
    <t>Управление домами</t>
  </si>
  <si>
    <t xml:space="preserve">Итого расходов </t>
  </si>
  <si>
    <t xml:space="preserve">Отчет за 2024 г </t>
  </si>
  <si>
    <t>по управлению и обслуживанию</t>
  </si>
  <si>
    <t>Результат на 01.01.2024 г. ("+" экономия, "-" перерасход)</t>
  </si>
  <si>
    <t xml:space="preserve">   1. Содержание помещений общего пользования</t>
  </si>
  <si>
    <t>МКД по ул.Юбилейная 1д</t>
  </si>
  <si>
    <t xml:space="preserve">Итого начислено населению </t>
  </si>
  <si>
    <t>Итого оплачено населением</t>
  </si>
  <si>
    <t>Результат за 2024 год "+" - экономия "-" - перерасход</t>
  </si>
  <si>
    <t>Результат накоплением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</si>
</sst>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/>
    <xf numFmtId="2" fontId="1" fillId="0" borderId="0" xfId="0" applyNumberFormat="1" applyFont="1" applyFill="1" applyAlignment="1">
      <alignment horizontal="right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/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2" fontId="2" fillId="0" borderId="1" xfId="0" applyNumberFormat="1" applyFont="1" applyBorder="1" applyAlignment="1"/>
    <xf numFmtId="2" fontId="2" fillId="0" borderId="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vertical="top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2" fontId="2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topLeftCell="A92" workbookViewId="0">
      <selection activeCell="C113" sqref="C113"/>
    </sheetView>
  </sheetViews>
  <sheetFormatPr defaultColWidth="10.85546875" defaultRowHeight="15.75" x14ac:dyDescent="0.25"/>
  <cols>
    <col min="1" max="1" width="6.7109375" style="28" customWidth="1"/>
    <col min="2" max="2" width="64.140625" style="29" customWidth="1"/>
    <col min="3" max="3" width="14.28515625" style="28" customWidth="1"/>
    <col min="4" max="202" width="10.85546875" style="28"/>
    <col min="203" max="203" width="6.7109375" style="28" customWidth="1"/>
    <col min="204" max="204" width="51.28515625" style="28" customWidth="1"/>
    <col min="205" max="205" width="8.85546875" style="28" customWidth="1"/>
    <col min="206" max="206" width="9.28515625" style="28" customWidth="1"/>
    <col min="207" max="207" width="8" style="28" customWidth="1"/>
    <col min="208" max="208" width="10" style="28" customWidth="1"/>
    <col min="209" max="209" width="10.140625" style="28" customWidth="1"/>
    <col min="210" max="210" width="8.7109375" style="28" customWidth="1"/>
    <col min="211" max="230" width="10.85546875" style="28" customWidth="1"/>
    <col min="231" max="234" width="10.85546875" style="28"/>
    <col min="235" max="235" width="8.28515625" style="28" customWidth="1"/>
    <col min="236" max="236" width="9.7109375" style="28" customWidth="1"/>
    <col min="237" max="237" width="9.28515625" style="28" customWidth="1"/>
    <col min="238" max="238" width="10.85546875" style="28"/>
    <col min="239" max="239" width="8.7109375" style="28" bestFit="1" customWidth="1"/>
    <col min="240" max="240" width="9.7109375" style="28" customWidth="1"/>
    <col min="241" max="241" width="10" style="28" customWidth="1"/>
    <col min="242" max="242" width="9.5703125" style="28" customWidth="1"/>
    <col min="243" max="458" width="10.85546875" style="28"/>
    <col min="459" max="459" width="6.7109375" style="28" customWidth="1"/>
    <col min="460" max="460" width="51.28515625" style="28" customWidth="1"/>
    <col min="461" max="461" width="8.85546875" style="28" customWidth="1"/>
    <col min="462" max="462" width="9.28515625" style="28" customWidth="1"/>
    <col min="463" max="463" width="8" style="28" customWidth="1"/>
    <col min="464" max="464" width="10" style="28" customWidth="1"/>
    <col min="465" max="465" width="10.140625" style="28" customWidth="1"/>
    <col min="466" max="466" width="8.7109375" style="28" customWidth="1"/>
    <col min="467" max="486" width="10.85546875" style="28" customWidth="1"/>
    <col min="487" max="490" width="10.85546875" style="28"/>
    <col min="491" max="491" width="8.28515625" style="28" customWidth="1"/>
    <col min="492" max="492" width="9.7109375" style="28" customWidth="1"/>
    <col min="493" max="493" width="9.28515625" style="28" customWidth="1"/>
    <col min="494" max="494" width="10.85546875" style="28"/>
    <col min="495" max="495" width="8.7109375" style="28" bestFit="1" customWidth="1"/>
    <col min="496" max="496" width="9.7109375" style="28" customWidth="1"/>
    <col min="497" max="497" width="10" style="28" customWidth="1"/>
    <col min="498" max="498" width="9.5703125" style="28" customWidth="1"/>
    <col min="499" max="714" width="10.85546875" style="28"/>
    <col min="715" max="715" width="6.7109375" style="28" customWidth="1"/>
    <col min="716" max="716" width="51.28515625" style="28" customWidth="1"/>
    <col min="717" max="717" width="8.85546875" style="28" customWidth="1"/>
    <col min="718" max="718" width="9.28515625" style="28" customWidth="1"/>
    <col min="719" max="719" width="8" style="28" customWidth="1"/>
    <col min="720" max="720" width="10" style="28" customWidth="1"/>
    <col min="721" max="721" width="10.140625" style="28" customWidth="1"/>
    <col min="722" max="722" width="8.7109375" style="28" customWidth="1"/>
    <col min="723" max="742" width="10.85546875" style="28" customWidth="1"/>
    <col min="743" max="746" width="10.85546875" style="28"/>
    <col min="747" max="747" width="8.28515625" style="28" customWidth="1"/>
    <col min="748" max="748" width="9.7109375" style="28" customWidth="1"/>
    <col min="749" max="749" width="9.28515625" style="28" customWidth="1"/>
    <col min="750" max="750" width="10.85546875" style="28"/>
    <col min="751" max="751" width="8.7109375" style="28" bestFit="1" customWidth="1"/>
    <col min="752" max="752" width="9.7109375" style="28" customWidth="1"/>
    <col min="753" max="753" width="10" style="28" customWidth="1"/>
    <col min="754" max="754" width="9.5703125" style="28" customWidth="1"/>
    <col min="755" max="970" width="10.85546875" style="28"/>
    <col min="971" max="971" width="6.7109375" style="28" customWidth="1"/>
    <col min="972" max="972" width="51.28515625" style="28" customWidth="1"/>
    <col min="973" max="973" width="8.85546875" style="28" customWidth="1"/>
    <col min="974" max="974" width="9.28515625" style="28" customWidth="1"/>
    <col min="975" max="975" width="8" style="28" customWidth="1"/>
    <col min="976" max="976" width="10" style="28" customWidth="1"/>
    <col min="977" max="977" width="10.140625" style="28" customWidth="1"/>
    <col min="978" max="978" width="8.7109375" style="28" customWidth="1"/>
    <col min="979" max="998" width="10.85546875" style="28" customWidth="1"/>
    <col min="999" max="1002" width="10.85546875" style="28"/>
    <col min="1003" max="1003" width="8.28515625" style="28" customWidth="1"/>
    <col min="1004" max="1004" width="9.7109375" style="28" customWidth="1"/>
    <col min="1005" max="1005" width="9.28515625" style="28" customWidth="1"/>
    <col min="1006" max="1006" width="10.85546875" style="28"/>
    <col min="1007" max="1007" width="8.7109375" style="28" bestFit="1" customWidth="1"/>
    <col min="1008" max="1008" width="9.7109375" style="28" customWidth="1"/>
    <col min="1009" max="1009" width="10" style="28" customWidth="1"/>
    <col min="1010" max="1010" width="9.5703125" style="28" customWidth="1"/>
    <col min="1011" max="1226" width="10.85546875" style="28"/>
    <col min="1227" max="1227" width="6.7109375" style="28" customWidth="1"/>
    <col min="1228" max="1228" width="51.28515625" style="28" customWidth="1"/>
    <col min="1229" max="1229" width="8.85546875" style="28" customWidth="1"/>
    <col min="1230" max="1230" width="9.28515625" style="28" customWidth="1"/>
    <col min="1231" max="1231" width="8" style="28" customWidth="1"/>
    <col min="1232" max="1232" width="10" style="28" customWidth="1"/>
    <col min="1233" max="1233" width="10.140625" style="28" customWidth="1"/>
    <col min="1234" max="1234" width="8.7109375" style="28" customWidth="1"/>
    <col min="1235" max="1254" width="10.85546875" style="28" customWidth="1"/>
    <col min="1255" max="1258" width="10.85546875" style="28"/>
    <col min="1259" max="1259" width="8.28515625" style="28" customWidth="1"/>
    <col min="1260" max="1260" width="9.7109375" style="28" customWidth="1"/>
    <col min="1261" max="1261" width="9.28515625" style="28" customWidth="1"/>
    <col min="1262" max="1262" width="10.85546875" style="28"/>
    <col min="1263" max="1263" width="8.7109375" style="28" bestFit="1" customWidth="1"/>
    <col min="1264" max="1264" width="9.7109375" style="28" customWidth="1"/>
    <col min="1265" max="1265" width="10" style="28" customWidth="1"/>
    <col min="1266" max="1266" width="9.5703125" style="28" customWidth="1"/>
    <col min="1267" max="1482" width="10.85546875" style="28"/>
    <col min="1483" max="1483" width="6.7109375" style="28" customWidth="1"/>
    <col min="1484" max="1484" width="51.28515625" style="28" customWidth="1"/>
    <col min="1485" max="1485" width="8.85546875" style="28" customWidth="1"/>
    <col min="1486" max="1486" width="9.28515625" style="28" customWidth="1"/>
    <col min="1487" max="1487" width="8" style="28" customWidth="1"/>
    <col min="1488" max="1488" width="10" style="28" customWidth="1"/>
    <col min="1489" max="1489" width="10.140625" style="28" customWidth="1"/>
    <col min="1490" max="1490" width="8.7109375" style="28" customWidth="1"/>
    <col min="1491" max="1510" width="10.85546875" style="28" customWidth="1"/>
    <col min="1511" max="1514" width="10.85546875" style="28"/>
    <col min="1515" max="1515" width="8.28515625" style="28" customWidth="1"/>
    <col min="1516" max="1516" width="9.7109375" style="28" customWidth="1"/>
    <col min="1517" max="1517" width="9.28515625" style="28" customWidth="1"/>
    <col min="1518" max="1518" width="10.85546875" style="28"/>
    <col min="1519" max="1519" width="8.7109375" style="28" bestFit="1" customWidth="1"/>
    <col min="1520" max="1520" width="9.7109375" style="28" customWidth="1"/>
    <col min="1521" max="1521" width="10" style="28" customWidth="1"/>
    <col min="1522" max="1522" width="9.5703125" style="28" customWidth="1"/>
    <col min="1523" max="1738" width="10.85546875" style="28"/>
    <col min="1739" max="1739" width="6.7109375" style="28" customWidth="1"/>
    <col min="1740" max="1740" width="51.28515625" style="28" customWidth="1"/>
    <col min="1741" max="1741" width="8.85546875" style="28" customWidth="1"/>
    <col min="1742" max="1742" width="9.28515625" style="28" customWidth="1"/>
    <col min="1743" max="1743" width="8" style="28" customWidth="1"/>
    <col min="1744" max="1744" width="10" style="28" customWidth="1"/>
    <col min="1745" max="1745" width="10.140625" style="28" customWidth="1"/>
    <col min="1746" max="1746" width="8.7109375" style="28" customWidth="1"/>
    <col min="1747" max="1766" width="10.85546875" style="28" customWidth="1"/>
    <col min="1767" max="1770" width="10.85546875" style="28"/>
    <col min="1771" max="1771" width="8.28515625" style="28" customWidth="1"/>
    <col min="1772" max="1772" width="9.7109375" style="28" customWidth="1"/>
    <col min="1773" max="1773" width="9.28515625" style="28" customWidth="1"/>
    <col min="1774" max="1774" width="10.85546875" style="28"/>
    <col min="1775" max="1775" width="8.7109375" style="28" bestFit="1" customWidth="1"/>
    <col min="1776" max="1776" width="9.7109375" style="28" customWidth="1"/>
    <col min="1777" max="1777" width="10" style="28" customWidth="1"/>
    <col min="1778" max="1778" width="9.5703125" style="28" customWidth="1"/>
    <col min="1779" max="1994" width="10.85546875" style="28"/>
    <col min="1995" max="1995" width="6.7109375" style="28" customWidth="1"/>
    <col min="1996" max="1996" width="51.28515625" style="28" customWidth="1"/>
    <col min="1997" max="1997" width="8.85546875" style="28" customWidth="1"/>
    <col min="1998" max="1998" width="9.28515625" style="28" customWidth="1"/>
    <col min="1999" max="1999" width="8" style="28" customWidth="1"/>
    <col min="2000" max="2000" width="10" style="28" customWidth="1"/>
    <col min="2001" max="2001" width="10.140625" style="28" customWidth="1"/>
    <col min="2002" max="2002" width="8.7109375" style="28" customWidth="1"/>
    <col min="2003" max="2022" width="10.85546875" style="28" customWidth="1"/>
    <col min="2023" max="2026" width="10.85546875" style="28"/>
    <col min="2027" max="2027" width="8.28515625" style="28" customWidth="1"/>
    <col min="2028" max="2028" width="9.7109375" style="28" customWidth="1"/>
    <col min="2029" max="2029" width="9.28515625" style="28" customWidth="1"/>
    <col min="2030" max="2030" width="10.85546875" style="28"/>
    <col min="2031" max="2031" width="8.7109375" style="28" bestFit="1" customWidth="1"/>
    <col min="2032" max="2032" width="9.7109375" style="28" customWidth="1"/>
    <col min="2033" max="2033" width="10" style="28" customWidth="1"/>
    <col min="2034" max="2034" width="9.5703125" style="28" customWidth="1"/>
    <col min="2035" max="2250" width="10.85546875" style="28"/>
    <col min="2251" max="2251" width="6.7109375" style="28" customWidth="1"/>
    <col min="2252" max="2252" width="51.28515625" style="28" customWidth="1"/>
    <col min="2253" max="2253" width="8.85546875" style="28" customWidth="1"/>
    <col min="2254" max="2254" width="9.28515625" style="28" customWidth="1"/>
    <col min="2255" max="2255" width="8" style="28" customWidth="1"/>
    <col min="2256" max="2256" width="10" style="28" customWidth="1"/>
    <col min="2257" max="2257" width="10.140625" style="28" customWidth="1"/>
    <col min="2258" max="2258" width="8.7109375" style="28" customWidth="1"/>
    <col min="2259" max="2278" width="10.85546875" style="28" customWidth="1"/>
    <col min="2279" max="2282" width="10.85546875" style="28"/>
    <col min="2283" max="2283" width="8.28515625" style="28" customWidth="1"/>
    <col min="2284" max="2284" width="9.7109375" style="28" customWidth="1"/>
    <col min="2285" max="2285" width="9.28515625" style="28" customWidth="1"/>
    <col min="2286" max="2286" width="10.85546875" style="28"/>
    <col min="2287" max="2287" width="8.7109375" style="28" bestFit="1" customWidth="1"/>
    <col min="2288" max="2288" width="9.7109375" style="28" customWidth="1"/>
    <col min="2289" max="2289" width="10" style="28" customWidth="1"/>
    <col min="2290" max="2290" width="9.5703125" style="28" customWidth="1"/>
    <col min="2291" max="2506" width="10.85546875" style="28"/>
    <col min="2507" max="2507" width="6.7109375" style="28" customWidth="1"/>
    <col min="2508" max="2508" width="51.28515625" style="28" customWidth="1"/>
    <col min="2509" max="2509" width="8.85546875" style="28" customWidth="1"/>
    <col min="2510" max="2510" width="9.28515625" style="28" customWidth="1"/>
    <col min="2511" max="2511" width="8" style="28" customWidth="1"/>
    <col min="2512" max="2512" width="10" style="28" customWidth="1"/>
    <col min="2513" max="2513" width="10.140625" style="28" customWidth="1"/>
    <col min="2514" max="2514" width="8.7109375" style="28" customWidth="1"/>
    <col min="2515" max="2534" width="10.85546875" style="28" customWidth="1"/>
    <col min="2535" max="2538" width="10.85546875" style="28"/>
    <col min="2539" max="2539" width="8.28515625" style="28" customWidth="1"/>
    <col min="2540" max="2540" width="9.7109375" style="28" customWidth="1"/>
    <col min="2541" max="2541" width="9.28515625" style="28" customWidth="1"/>
    <col min="2542" max="2542" width="10.85546875" style="28"/>
    <col min="2543" max="2543" width="8.7109375" style="28" bestFit="1" customWidth="1"/>
    <col min="2544" max="2544" width="9.7109375" style="28" customWidth="1"/>
    <col min="2545" max="2545" width="10" style="28" customWidth="1"/>
    <col min="2546" max="2546" width="9.5703125" style="28" customWidth="1"/>
    <col min="2547" max="2762" width="10.85546875" style="28"/>
    <col min="2763" max="2763" width="6.7109375" style="28" customWidth="1"/>
    <col min="2764" max="2764" width="51.28515625" style="28" customWidth="1"/>
    <col min="2765" max="2765" width="8.85546875" style="28" customWidth="1"/>
    <col min="2766" max="2766" width="9.28515625" style="28" customWidth="1"/>
    <col min="2767" max="2767" width="8" style="28" customWidth="1"/>
    <col min="2768" max="2768" width="10" style="28" customWidth="1"/>
    <col min="2769" max="2769" width="10.140625" style="28" customWidth="1"/>
    <col min="2770" max="2770" width="8.7109375" style="28" customWidth="1"/>
    <col min="2771" max="2790" width="10.85546875" style="28" customWidth="1"/>
    <col min="2791" max="2794" width="10.85546875" style="28"/>
    <col min="2795" max="2795" width="8.28515625" style="28" customWidth="1"/>
    <col min="2796" max="2796" width="9.7109375" style="28" customWidth="1"/>
    <col min="2797" max="2797" width="9.28515625" style="28" customWidth="1"/>
    <col min="2798" max="2798" width="10.85546875" style="28"/>
    <col min="2799" max="2799" width="8.7109375" style="28" bestFit="1" customWidth="1"/>
    <col min="2800" max="2800" width="9.7109375" style="28" customWidth="1"/>
    <col min="2801" max="2801" width="10" style="28" customWidth="1"/>
    <col min="2802" max="2802" width="9.5703125" style="28" customWidth="1"/>
    <col min="2803" max="3018" width="10.85546875" style="28"/>
    <col min="3019" max="3019" width="6.7109375" style="28" customWidth="1"/>
    <col min="3020" max="3020" width="51.28515625" style="28" customWidth="1"/>
    <col min="3021" max="3021" width="8.85546875" style="28" customWidth="1"/>
    <col min="3022" max="3022" width="9.28515625" style="28" customWidth="1"/>
    <col min="3023" max="3023" width="8" style="28" customWidth="1"/>
    <col min="3024" max="3024" width="10" style="28" customWidth="1"/>
    <col min="3025" max="3025" width="10.140625" style="28" customWidth="1"/>
    <col min="3026" max="3026" width="8.7109375" style="28" customWidth="1"/>
    <col min="3027" max="3046" width="10.85546875" style="28" customWidth="1"/>
    <col min="3047" max="3050" width="10.85546875" style="28"/>
    <col min="3051" max="3051" width="8.28515625" style="28" customWidth="1"/>
    <col min="3052" max="3052" width="9.7109375" style="28" customWidth="1"/>
    <col min="3053" max="3053" width="9.28515625" style="28" customWidth="1"/>
    <col min="3054" max="3054" width="10.85546875" style="28"/>
    <col min="3055" max="3055" width="8.7109375" style="28" bestFit="1" customWidth="1"/>
    <col min="3056" max="3056" width="9.7109375" style="28" customWidth="1"/>
    <col min="3057" max="3057" width="10" style="28" customWidth="1"/>
    <col min="3058" max="3058" width="9.5703125" style="28" customWidth="1"/>
    <col min="3059" max="3274" width="10.85546875" style="28"/>
    <col min="3275" max="3275" width="6.7109375" style="28" customWidth="1"/>
    <col min="3276" max="3276" width="51.28515625" style="28" customWidth="1"/>
    <col min="3277" max="3277" width="8.85546875" style="28" customWidth="1"/>
    <col min="3278" max="3278" width="9.28515625" style="28" customWidth="1"/>
    <col min="3279" max="3279" width="8" style="28" customWidth="1"/>
    <col min="3280" max="3280" width="10" style="28" customWidth="1"/>
    <col min="3281" max="3281" width="10.140625" style="28" customWidth="1"/>
    <col min="3282" max="3282" width="8.7109375" style="28" customWidth="1"/>
    <col min="3283" max="3302" width="10.85546875" style="28" customWidth="1"/>
    <col min="3303" max="3306" width="10.85546875" style="28"/>
    <col min="3307" max="3307" width="8.28515625" style="28" customWidth="1"/>
    <col min="3308" max="3308" width="9.7109375" style="28" customWidth="1"/>
    <col min="3309" max="3309" width="9.28515625" style="28" customWidth="1"/>
    <col min="3310" max="3310" width="10.85546875" style="28"/>
    <col min="3311" max="3311" width="8.7109375" style="28" bestFit="1" customWidth="1"/>
    <col min="3312" max="3312" width="9.7109375" style="28" customWidth="1"/>
    <col min="3313" max="3313" width="10" style="28" customWidth="1"/>
    <col min="3314" max="3314" width="9.5703125" style="28" customWidth="1"/>
    <col min="3315" max="3530" width="10.85546875" style="28"/>
    <col min="3531" max="3531" width="6.7109375" style="28" customWidth="1"/>
    <col min="3532" max="3532" width="51.28515625" style="28" customWidth="1"/>
    <col min="3533" max="3533" width="8.85546875" style="28" customWidth="1"/>
    <col min="3534" max="3534" width="9.28515625" style="28" customWidth="1"/>
    <col min="3535" max="3535" width="8" style="28" customWidth="1"/>
    <col min="3536" max="3536" width="10" style="28" customWidth="1"/>
    <col min="3537" max="3537" width="10.140625" style="28" customWidth="1"/>
    <col min="3538" max="3538" width="8.7109375" style="28" customWidth="1"/>
    <col min="3539" max="3558" width="10.85546875" style="28" customWidth="1"/>
    <col min="3559" max="3562" width="10.85546875" style="28"/>
    <col min="3563" max="3563" width="8.28515625" style="28" customWidth="1"/>
    <col min="3564" max="3564" width="9.7109375" style="28" customWidth="1"/>
    <col min="3565" max="3565" width="9.28515625" style="28" customWidth="1"/>
    <col min="3566" max="3566" width="10.85546875" style="28"/>
    <col min="3567" max="3567" width="8.7109375" style="28" bestFit="1" customWidth="1"/>
    <col min="3568" max="3568" width="9.7109375" style="28" customWidth="1"/>
    <col min="3569" max="3569" width="10" style="28" customWidth="1"/>
    <col min="3570" max="3570" width="9.5703125" style="28" customWidth="1"/>
    <col min="3571" max="3786" width="10.85546875" style="28"/>
    <col min="3787" max="3787" width="6.7109375" style="28" customWidth="1"/>
    <col min="3788" max="3788" width="51.28515625" style="28" customWidth="1"/>
    <col min="3789" max="3789" width="8.85546875" style="28" customWidth="1"/>
    <col min="3790" max="3790" width="9.28515625" style="28" customWidth="1"/>
    <col min="3791" max="3791" width="8" style="28" customWidth="1"/>
    <col min="3792" max="3792" width="10" style="28" customWidth="1"/>
    <col min="3793" max="3793" width="10.140625" style="28" customWidth="1"/>
    <col min="3794" max="3794" width="8.7109375" style="28" customWidth="1"/>
    <col min="3795" max="3814" width="10.85546875" style="28" customWidth="1"/>
    <col min="3815" max="3818" width="10.85546875" style="28"/>
    <col min="3819" max="3819" width="8.28515625" style="28" customWidth="1"/>
    <col min="3820" max="3820" width="9.7109375" style="28" customWidth="1"/>
    <col min="3821" max="3821" width="9.28515625" style="28" customWidth="1"/>
    <col min="3822" max="3822" width="10.85546875" style="28"/>
    <col min="3823" max="3823" width="8.7109375" style="28" bestFit="1" customWidth="1"/>
    <col min="3824" max="3824" width="9.7109375" style="28" customWidth="1"/>
    <col min="3825" max="3825" width="10" style="28" customWidth="1"/>
    <col min="3826" max="3826" width="9.5703125" style="28" customWidth="1"/>
    <col min="3827" max="4042" width="10.85546875" style="28"/>
    <col min="4043" max="4043" width="6.7109375" style="28" customWidth="1"/>
    <col min="4044" max="4044" width="51.28515625" style="28" customWidth="1"/>
    <col min="4045" max="4045" width="8.85546875" style="28" customWidth="1"/>
    <col min="4046" max="4046" width="9.28515625" style="28" customWidth="1"/>
    <col min="4047" max="4047" width="8" style="28" customWidth="1"/>
    <col min="4048" max="4048" width="10" style="28" customWidth="1"/>
    <col min="4049" max="4049" width="10.140625" style="28" customWidth="1"/>
    <col min="4050" max="4050" width="8.7109375" style="28" customWidth="1"/>
    <col min="4051" max="4070" width="10.85546875" style="28" customWidth="1"/>
    <col min="4071" max="4074" width="10.85546875" style="28"/>
    <col min="4075" max="4075" width="8.28515625" style="28" customWidth="1"/>
    <col min="4076" max="4076" width="9.7109375" style="28" customWidth="1"/>
    <col min="4077" max="4077" width="9.28515625" style="28" customWidth="1"/>
    <col min="4078" max="4078" width="10.85546875" style="28"/>
    <col min="4079" max="4079" width="8.7109375" style="28" bestFit="1" customWidth="1"/>
    <col min="4080" max="4080" width="9.7109375" style="28" customWidth="1"/>
    <col min="4081" max="4081" width="10" style="28" customWidth="1"/>
    <col min="4082" max="4082" width="9.5703125" style="28" customWidth="1"/>
    <col min="4083" max="4298" width="10.85546875" style="28"/>
    <col min="4299" max="4299" width="6.7109375" style="28" customWidth="1"/>
    <col min="4300" max="4300" width="51.28515625" style="28" customWidth="1"/>
    <col min="4301" max="4301" width="8.85546875" style="28" customWidth="1"/>
    <col min="4302" max="4302" width="9.28515625" style="28" customWidth="1"/>
    <col min="4303" max="4303" width="8" style="28" customWidth="1"/>
    <col min="4304" max="4304" width="10" style="28" customWidth="1"/>
    <col min="4305" max="4305" width="10.140625" style="28" customWidth="1"/>
    <col min="4306" max="4306" width="8.7109375" style="28" customWidth="1"/>
    <col min="4307" max="4326" width="10.85546875" style="28" customWidth="1"/>
    <col min="4327" max="4330" width="10.85546875" style="28"/>
    <col min="4331" max="4331" width="8.28515625" style="28" customWidth="1"/>
    <col min="4332" max="4332" width="9.7109375" style="28" customWidth="1"/>
    <col min="4333" max="4333" width="9.28515625" style="28" customWidth="1"/>
    <col min="4334" max="4334" width="10.85546875" style="28"/>
    <col min="4335" max="4335" width="8.7109375" style="28" bestFit="1" customWidth="1"/>
    <col min="4336" max="4336" width="9.7109375" style="28" customWidth="1"/>
    <col min="4337" max="4337" width="10" style="28" customWidth="1"/>
    <col min="4338" max="4338" width="9.5703125" style="28" customWidth="1"/>
    <col min="4339" max="4554" width="10.85546875" style="28"/>
    <col min="4555" max="4555" width="6.7109375" style="28" customWidth="1"/>
    <col min="4556" max="4556" width="51.28515625" style="28" customWidth="1"/>
    <col min="4557" max="4557" width="8.85546875" style="28" customWidth="1"/>
    <col min="4558" max="4558" width="9.28515625" style="28" customWidth="1"/>
    <col min="4559" max="4559" width="8" style="28" customWidth="1"/>
    <col min="4560" max="4560" width="10" style="28" customWidth="1"/>
    <col min="4561" max="4561" width="10.140625" style="28" customWidth="1"/>
    <col min="4562" max="4562" width="8.7109375" style="28" customWidth="1"/>
    <col min="4563" max="4582" width="10.85546875" style="28" customWidth="1"/>
    <col min="4583" max="4586" width="10.85546875" style="28"/>
    <col min="4587" max="4587" width="8.28515625" style="28" customWidth="1"/>
    <col min="4588" max="4588" width="9.7109375" style="28" customWidth="1"/>
    <col min="4589" max="4589" width="9.28515625" style="28" customWidth="1"/>
    <col min="4590" max="4590" width="10.85546875" style="28"/>
    <col min="4591" max="4591" width="8.7109375" style="28" bestFit="1" customWidth="1"/>
    <col min="4592" max="4592" width="9.7109375" style="28" customWidth="1"/>
    <col min="4593" max="4593" width="10" style="28" customWidth="1"/>
    <col min="4594" max="4594" width="9.5703125" style="28" customWidth="1"/>
    <col min="4595" max="4810" width="10.85546875" style="28"/>
    <col min="4811" max="4811" width="6.7109375" style="28" customWidth="1"/>
    <col min="4812" max="4812" width="51.28515625" style="28" customWidth="1"/>
    <col min="4813" max="4813" width="8.85546875" style="28" customWidth="1"/>
    <col min="4814" max="4814" width="9.28515625" style="28" customWidth="1"/>
    <col min="4815" max="4815" width="8" style="28" customWidth="1"/>
    <col min="4816" max="4816" width="10" style="28" customWidth="1"/>
    <col min="4817" max="4817" width="10.140625" style="28" customWidth="1"/>
    <col min="4818" max="4818" width="8.7109375" style="28" customWidth="1"/>
    <col min="4819" max="4838" width="10.85546875" style="28" customWidth="1"/>
    <col min="4839" max="4842" width="10.85546875" style="28"/>
    <col min="4843" max="4843" width="8.28515625" style="28" customWidth="1"/>
    <col min="4844" max="4844" width="9.7109375" style="28" customWidth="1"/>
    <col min="4845" max="4845" width="9.28515625" style="28" customWidth="1"/>
    <col min="4846" max="4846" width="10.85546875" style="28"/>
    <col min="4847" max="4847" width="8.7109375" style="28" bestFit="1" customWidth="1"/>
    <col min="4848" max="4848" width="9.7109375" style="28" customWidth="1"/>
    <col min="4849" max="4849" width="10" style="28" customWidth="1"/>
    <col min="4850" max="4850" width="9.5703125" style="28" customWidth="1"/>
    <col min="4851" max="5066" width="10.85546875" style="28"/>
    <col min="5067" max="5067" width="6.7109375" style="28" customWidth="1"/>
    <col min="5068" max="5068" width="51.28515625" style="28" customWidth="1"/>
    <col min="5069" max="5069" width="8.85546875" style="28" customWidth="1"/>
    <col min="5070" max="5070" width="9.28515625" style="28" customWidth="1"/>
    <col min="5071" max="5071" width="8" style="28" customWidth="1"/>
    <col min="5072" max="5072" width="10" style="28" customWidth="1"/>
    <col min="5073" max="5073" width="10.140625" style="28" customWidth="1"/>
    <col min="5074" max="5074" width="8.7109375" style="28" customWidth="1"/>
    <col min="5075" max="5094" width="10.85546875" style="28" customWidth="1"/>
    <col min="5095" max="5098" width="10.85546875" style="28"/>
    <col min="5099" max="5099" width="8.28515625" style="28" customWidth="1"/>
    <col min="5100" max="5100" width="9.7109375" style="28" customWidth="1"/>
    <col min="5101" max="5101" width="9.28515625" style="28" customWidth="1"/>
    <col min="5102" max="5102" width="10.85546875" style="28"/>
    <col min="5103" max="5103" width="8.7109375" style="28" bestFit="1" customWidth="1"/>
    <col min="5104" max="5104" width="9.7109375" style="28" customWidth="1"/>
    <col min="5105" max="5105" width="10" style="28" customWidth="1"/>
    <col min="5106" max="5106" width="9.5703125" style="28" customWidth="1"/>
    <col min="5107" max="5322" width="10.85546875" style="28"/>
    <col min="5323" max="5323" width="6.7109375" style="28" customWidth="1"/>
    <col min="5324" max="5324" width="51.28515625" style="28" customWidth="1"/>
    <col min="5325" max="5325" width="8.85546875" style="28" customWidth="1"/>
    <col min="5326" max="5326" width="9.28515625" style="28" customWidth="1"/>
    <col min="5327" max="5327" width="8" style="28" customWidth="1"/>
    <col min="5328" max="5328" width="10" style="28" customWidth="1"/>
    <col min="5329" max="5329" width="10.140625" style="28" customWidth="1"/>
    <col min="5330" max="5330" width="8.7109375" style="28" customWidth="1"/>
    <col min="5331" max="5350" width="10.85546875" style="28" customWidth="1"/>
    <col min="5351" max="5354" width="10.85546875" style="28"/>
    <col min="5355" max="5355" width="8.28515625" style="28" customWidth="1"/>
    <col min="5356" max="5356" width="9.7109375" style="28" customWidth="1"/>
    <col min="5357" max="5357" width="9.28515625" style="28" customWidth="1"/>
    <col min="5358" max="5358" width="10.85546875" style="28"/>
    <col min="5359" max="5359" width="8.7109375" style="28" bestFit="1" customWidth="1"/>
    <col min="5360" max="5360" width="9.7109375" style="28" customWidth="1"/>
    <col min="5361" max="5361" width="10" style="28" customWidth="1"/>
    <col min="5362" max="5362" width="9.5703125" style="28" customWidth="1"/>
    <col min="5363" max="5578" width="10.85546875" style="28"/>
    <col min="5579" max="5579" width="6.7109375" style="28" customWidth="1"/>
    <col min="5580" max="5580" width="51.28515625" style="28" customWidth="1"/>
    <col min="5581" max="5581" width="8.85546875" style="28" customWidth="1"/>
    <col min="5582" max="5582" width="9.28515625" style="28" customWidth="1"/>
    <col min="5583" max="5583" width="8" style="28" customWidth="1"/>
    <col min="5584" max="5584" width="10" style="28" customWidth="1"/>
    <col min="5585" max="5585" width="10.140625" style="28" customWidth="1"/>
    <col min="5586" max="5586" width="8.7109375" style="28" customWidth="1"/>
    <col min="5587" max="5606" width="10.85546875" style="28" customWidth="1"/>
    <col min="5607" max="5610" width="10.85546875" style="28"/>
    <col min="5611" max="5611" width="8.28515625" style="28" customWidth="1"/>
    <col min="5612" max="5612" width="9.7109375" style="28" customWidth="1"/>
    <col min="5613" max="5613" width="9.28515625" style="28" customWidth="1"/>
    <col min="5614" max="5614" width="10.85546875" style="28"/>
    <col min="5615" max="5615" width="8.7109375" style="28" bestFit="1" customWidth="1"/>
    <col min="5616" max="5616" width="9.7109375" style="28" customWidth="1"/>
    <col min="5617" max="5617" width="10" style="28" customWidth="1"/>
    <col min="5618" max="5618" width="9.5703125" style="28" customWidth="1"/>
    <col min="5619" max="5834" width="10.85546875" style="28"/>
    <col min="5835" max="5835" width="6.7109375" style="28" customWidth="1"/>
    <col min="5836" max="5836" width="51.28515625" style="28" customWidth="1"/>
    <col min="5837" max="5837" width="8.85546875" style="28" customWidth="1"/>
    <col min="5838" max="5838" width="9.28515625" style="28" customWidth="1"/>
    <col min="5839" max="5839" width="8" style="28" customWidth="1"/>
    <col min="5840" max="5840" width="10" style="28" customWidth="1"/>
    <col min="5841" max="5841" width="10.140625" style="28" customWidth="1"/>
    <col min="5842" max="5842" width="8.7109375" style="28" customWidth="1"/>
    <col min="5843" max="5862" width="10.85546875" style="28" customWidth="1"/>
    <col min="5863" max="5866" width="10.85546875" style="28"/>
    <col min="5867" max="5867" width="8.28515625" style="28" customWidth="1"/>
    <col min="5868" max="5868" width="9.7109375" style="28" customWidth="1"/>
    <col min="5869" max="5869" width="9.28515625" style="28" customWidth="1"/>
    <col min="5870" max="5870" width="10.85546875" style="28"/>
    <col min="5871" max="5871" width="8.7109375" style="28" bestFit="1" customWidth="1"/>
    <col min="5872" max="5872" width="9.7109375" style="28" customWidth="1"/>
    <col min="5873" max="5873" width="10" style="28" customWidth="1"/>
    <col min="5874" max="5874" width="9.5703125" style="28" customWidth="1"/>
    <col min="5875" max="6090" width="10.85546875" style="28"/>
    <col min="6091" max="6091" width="6.7109375" style="28" customWidth="1"/>
    <col min="6092" max="6092" width="51.28515625" style="28" customWidth="1"/>
    <col min="6093" max="6093" width="8.85546875" style="28" customWidth="1"/>
    <col min="6094" max="6094" width="9.28515625" style="28" customWidth="1"/>
    <col min="6095" max="6095" width="8" style="28" customWidth="1"/>
    <col min="6096" max="6096" width="10" style="28" customWidth="1"/>
    <col min="6097" max="6097" width="10.140625" style="28" customWidth="1"/>
    <col min="6098" max="6098" width="8.7109375" style="28" customWidth="1"/>
    <col min="6099" max="6118" width="10.85546875" style="28" customWidth="1"/>
    <col min="6119" max="6122" width="10.85546875" style="28"/>
    <col min="6123" max="6123" width="8.28515625" style="28" customWidth="1"/>
    <col min="6124" max="6124" width="9.7109375" style="28" customWidth="1"/>
    <col min="6125" max="6125" width="9.28515625" style="28" customWidth="1"/>
    <col min="6126" max="6126" width="10.85546875" style="28"/>
    <col min="6127" max="6127" width="8.7109375" style="28" bestFit="1" customWidth="1"/>
    <col min="6128" max="6128" width="9.7109375" style="28" customWidth="1"/>
    <col min="6129" max="6129" width="10" style="28" customWidth="1"/>
    <col min="6130" max="6130" width="9.5703125" style="28" customWidth="1"/>
    <col min="6131" max="6346" width="10.85546875" style="28"/>
    <col min="6347" max="6347" width="6.7109375" style="28" customWidth="1"/>
    <col min="6348" max="6348" width="51.28515625" style="28" customWidth="1"/>
    <col min="6349" max="6349" width="8.85546875" style="28" customWidth="1"/>
    <col min="6350" max="6350" width="9.28515625" style="28" customWidth="1"/>
    <col min="6351" max="6351" width="8" style="28" customWidth="1"/>
    <col min="6352" max="6352" width="10" style="28" customWidth="1"/>
    <col min="6353" max="6353" width="10.140625" style="28" customWidth="1"/>
    <col min="6354" max="6354" width="8.7109375" style="28" customWidth="1"/>
    <col min="6355" max="6374" width="10.85546875" style="28" customWidth="1"/>
    <col min="6375" max="6378" width="10.85546875" style="28"/>
    <col min="6379" max="6379" width="8.28515625" style="28" customWidth="1"/>
    <col min="6380" max="6380" width="9.7109375" style="28" customWidth="1"/>
    <col min="6381" max="6381" width="9.28515625" style="28" customWidth="1"/>
    <col min="6382" max="6382" width="10.85546875" style="28"/>
    <col min="6383" max="6383" width="8.7109375" style="28" bestFit="1" customWidth="1"/>
    <col min="6384" max="6384" width="9.7109375" style="28" customWidth="1"/>
    <col min="6385" max="6385" width="10" style="28" customWidth="1"/>
    <col min="6386" max="6386" width="9.5703125" style="28" customWidth="1"/>
    <col min="6387" max="6602" width="10.85546875" style="28"/>
    <col min="6603" max="6603" width="6.7109375" style="28" customWidth="1"/>
    <col min="6604" max="6604" width="51.28515625" style="28" customWidth="1"/>
    <col min="6605" max="6605" width="8.85546875" style="28" customWidth="1"/>
    <col min="6606" max="6606" width="9.28515625" style="28" customWidth="1"/>
    <col min="6607" max="6607" width="8" style="28" customWidth="1"/>
    <col min="6608" max="6608" width="10" style="28" customWidth="1"/>
    <col min="6609" max="6609" width="10.140625" style="28" customWidth="1"/>
    <col min="6610" max="6610" width="8.7109375" style="28" customWidth="1"/>
    <col min="6611" max="6630" width="10.85546875" style="28" customWidth="1"/>
    <col min="6631" max="6634" width="10.85546875" style="28"/>
    <col min="6635" max="6635" width="8.28515625" style="28" customWidth="1"/>
    <col min="6636" max="6636" width="9.7109375" style="28" customWidth="1"/>
    <col min="6637" max="6637" width="9.28515625" style="28" customWidth="1"/>
    <col min="6638" max="6638" width="10.85546875" style="28"/>
    <col min="6639" max="6639" width="8.7109375" style="28" bestFit="1" customWidth="1"/>
    <col min="6640" max="6640" width="9.7109375" style="28" customWidth="1"/>
    <col min="6641" max="6641" width="10" style="28" customWidth="1"/>
    <col min="6642" max="6642" width="9.5703125" style="28" customWidth="1"/>
    <col min="6643" max="6858" width="10.85546875" style="28"/>
    <col min="6859" max="6859" width="6.7109375" style="28" customWidth="1"/>
    <col min="6860" max="6860" width="51.28515625" style="28" customWidth="1"/>
    <col min="6861" max="6861" width="8.85546875" style="28" customWidth="1"/>
    <col min="6862" max="6862" width="9.28515625" style="28" customWidth="1"/>
    <col min="6863" max="6863" width="8" style="28" customWidth="1"/>
    <col min="6864" max="6864" width="10" style="28" customWidth="1"/>
    <col min="6865" max="6865" width="10.140625" style="28" customWidth="1"/>
    <col min="6866" max="6866" width="8.7109375" style="28" customWidth="1"/>
    <col min="6867" max="6886" width="10.85546875" style="28" customWidth="1"/>
    <col min="6887" max="6890" width="10.85546875" style="28"/>
    <col min="6891" max="6891" width="8.28515625" style="28" customWidth="1"/>
    <col min="6892" max="6892" width="9.7109375" style="28" customWidth="1"/>
    <col min="6893" max="6893" width="9.28515625" style="28" customWidth="1"/>
    <col min="6894" max="6894" width="10.85546875" style="28"/>
    <col min="6895" max="6895" width="8.7109375" style="28" bestFit="1" customWidth="1"/>
    <col min="6896" max="6896" width="9.7109375" style="28" customWidth="1"/>
    <col min="6897" max="6897" width="10" style="28" customWidth="1"/>
    <col min="6898" max="6898" width="9.5703125" style="28" customWidth="1"/>
    <col min="6899" max="7114" width="10.85546875" style="28"/>
    <col min="7115" max="7115" width="6.7109375" style="28" customWidth="1"/>
    <col min="7116" max="7116" width="51.28515625" style="28" customWidth="1"/>
    <col min="7117" max="7117" width="8.85546875" style="28" customWidth="1"/>
    <col min="7118" max="7118" width="9.28515625" style="28" customWidth="1"/>
    <col min="7119" max="7119" width="8" style="28" customWidth="1"/>
    <col min="7120" max="7120" width="10" style="28" customWidth="1"/>
    <col min="7121" max="7121" width="10.140625" style="28" customWidth="1"/>
    <col min="7122" max="7122" width="8.7109375" style="28" customWidth="1"/>
    <col min="7123" max="7142" width="10.85546875" style="28" customWidth="1"/>
    <col min="7143" max="7146" width="10.85546875" style="28"/>
    <col min="7147" max="7147" width="8.28515625" style="28" customWidth="1"/>
    <col min="7148" max="7148" width="9.7109375" style="28" customWidth="1"/>
    <col min="7149" max="7149" width="9.28515625" style="28" customWidth="1"/>
    <col min="7150" max="7150" width="10.85546875" style="28"/>
    <col min="7151" max="7151" width="8.7109375" style="28" bestFit="1" customWidth="1"/>
    <col min="7152" max="7152" width="9.7109375" style="28" customWidth="1"/>
    <col min="7153" max="7153" width="10" style="28" customWidth="1"/>
    <col min="7154" max="7154" width="9.5703125" style="28" customWidth="1"/>
    <col min="7155" max="7370" width="10.85546875" style="28"/>
    <col min="7371" max="7371" width="6.7109375" style="28" customWidth="1"/>
    <col min="7372" max="7372" width="51.28515625" style="28" customWidth="1"/>
    <col min="7373" max="7373" width="8.85546875" style="28" customWidth="1"/>
    <col min="7374" max="7374" width="9.28515625" style="28" customWidth="1"/>
    <col min="7375" max="7375" width="8" style="28" customWidth="1"/>
    <col min="7376" max="7376" width="10" style="28" customWidth="1"/>
    <col min="7377" max="7377" width="10.140625" style="28" customWidth="1"/>
    <col min="7378" max="7378" width="8.7109375" style="28" customWidth="1"/>
    <col min="7379" max="7398" width="10.85546875" style="28" customWidth="1"/>
    <col min="7399" max="7402" width="10.85546875" style="28"/>
    <col min="7403" max="7403" width="8.28515625" style="28" customWidth="1"/>
    <col min="7404" max="7404" width="9.7109375" style="28" customWidth="1"/>
    <col min="7405" max="7405" width="9.28515625" style="28" customWidth="1"/>
    <col min="7406" max="7406" width="10.85546875" style="28"/>
    <col min="7407" max="7407" width="8.7109375" style="28" bestFit="1" customWidth="1"/>
    <col min="7408" max="7408" width="9.7109375" style="28" customWidth="1"/>
    <col min="7409" max="7409" width="10" style="28" customWidth="1"/>
    <col min="7410" max="7410" width="9.5703125" style="28" customWidth="1"/>
    <col min="7411" max="7626" width="10.85546875" style="28"/>
    <col min="7627" max="7627" width="6.7109375" style="28" customWidth="1"/>
    <col min="7628" max="7628" width="51.28515625" style="28" customWidth="1"/>
    <col min="7629" max="7629" width="8.85546875" style="28" customWidth="1"/>
    <col min="7630" max="7630" width="9.28515625" style="28" customWidth="1"/>
    <col min="7631" max="7631" width="8" style="28" customWidth="1"/>
    <col min="7632" max="7632" width="10" style="28" customWidth="1"/>
    <col min="7633" max="7633" width="10.140625" style="28" customWidth="1"/>
    <col min="7634" max="7634" width="8.7109375" style="28" customWidth="1"/>
    <col min="7635" max="7654" width="10.85546875" style="28" customWidth="1"/>
    <col min="7655" max="7658" width="10.85546875" style="28"/>
    <col min="7659" max="7659" width="8.28515625" style="28" customWidth="1"/>
    <col min="7660" max="7660" width="9.7109375" style="28" customWidth="1"/>
    <col min="7661" max="7661" width="9.28515625" style="28" customWidth="1"/>
    <col min="7662" max="7662" width="10.85546875" style="28"/>
    <col min="7663" max="7663" width="8.7109375" style="28" bestFit="1" customWidth="1"/>
    <col min="7664" max="7664" width="9.7109375" style="28" customWidth="1"/>
    <col min="7665" max="7665" width="10" style="28" customWidth="1"/>
    <col min="7666" max="7666" width="9.5703125" style="28" customWidth="1"/>
    <col min="7667" max="7882" width="10.85546875" style="28"/>
    <col min="7883" max="7883" width="6.7109375" style="28" customWidth="1"/>
    <col min="7884" max="7884" width="51.28515625" style="28" customWidth="1"/>
    <col min="7885" max="7885" width="8.85546875" style="28" customWidth="1"/>
    <col min="7886" max="7886" width="9.28515625" style="28" customWidth="1"/>
    <col min="7887" max="7887" width="8" style="28" customWidth="1"/>
    <col min="7888" max="7888" width="10" style="28" customWidth="1"/>
    <col min="7889" max="7889" width="10.140625" style="28" customWidth="1"/>
    <col min="7890" max="7890" width="8.7109375" style="28" customWidth="1"/>
    <col min="7891" max="7910" width="10.85546875" style="28" customWidth="1"/>
    <col min="7911" max="7914" width="10.85546875" style="28"/>
    <col min="7915" max="7915" width="8.28515625" style="28" customWidth="1"/>
    <col min="7916" max="7916" width="9.7109375" style="28" customWidth="1"/>
    <col min="7917" max="7917" width="9.28515625" style="28" customWidth="1"/>
    <col min="7918" max="7918" width="10.85546875" style="28"/>
    <col min="7919" max="7919" width="8.7109375" style="28" bestFit="1" customWidth="1"/>
    <col min="7920" max="7920" width="9.7109375" style="28" customWidth="1"/>
    <col min="7921" max="7921" width="10" style="28" customWidth="1"/>
    <col min="7922" max="7922" width="9.5703125" style="28" customWidth="1"/>
    <col min="7923" max="8138" width="10.85546875" style="28"/>
    <col min="8139" max="8139" width="6.7109375" style="28" customWidth="1"/>
    <col min="8140" max="8140" width="51.28515625" style="28" customWidth="1"/>
    <col min="8141" max="8141" width="8.85546875" style="28" customWidth="1"/>
    <col min="8142" max="8142" width="9.28515625" style="28" customWidth="1"/>
    <col min="8143" max="8143" width="8" style="28" customWidth="1"/>
    <col min="8144" max="8144" width="10" style="28" customWidth="1"/>
    <col min="8145" max="8145" width="10.140625" style="28" customWidth="1"/>
    <col min="8146" max="8146" width="8.7109375" style="28" customWidth="1"/>
    <col min="8147" max="8166" width="10.85546875" style="28" customWidth="1"/>
    <col min="8167" max="8170" width="10.85546875" style="28"/>
    <col min="8171" max="8171" width="8.28515625" style="28" customWidth="1"/>
    <col min="8172" max="8172" width="9.7109375" style="28" customWidth="1"/>
    <col min="8173" max="8173" width="9.28515625" style="28" customWidth="1"/>
    <col min="8174" max="8174" width="10.85546875" style="28"/>
    <col min="8175" max="8175" width="8.7109375" style="28" bestFit="1" customWidth="1"/>
    <col min="8176" max="8176" width="9.7109375" style="28" customWidth="1"/>
    <col min="8177" max="8177" width="10" style="28" customWidth="1"/>
    <col min="8178" max="8178" width="9.5703125" style="28" customWidth="1"/>
    <col min="8179" max="8394" width="10.85546875" style="28"/>
    <col min="8395" max="8395" width="6.7109375" style="28" customWidth="1"/>
    <col min="8396" max="8396" width="51.28515625" style="28" customWidth="1"/>
    <col min="8397" max="8397" width="8.85546875" style="28" customWidth="1"/>
    <col min="8398" max="8398" width="9.28515625" style="28" customWidth="1"/>
    <col min="8399" max="8399" width="8" style="28" customWidth="1"/>
    <col min="8400" max="8400" width="10" style="28" customWidth="1"/>
    <col min="8401" max="8401" width="10.140625" style="28" customWidth="1"/>
    <col min="8402" max="8402" width="8.7109375" style="28" customWidth="1"/>
    <col min="8403" max="8422" width="10.85546875" style="28" customWidth="1"/>
    <col min="8423" max="8426" width="10.85546875" style="28"/>
    <col min="8427" max="8427" width="8.28515625" style="28" customWidth="1"/>
    <col min="8428" max="8428" width="9.7109375" style="28" customWidth="1"/>
    <col min="8429" max="8429" width="9.28515625" style="28" customWidth="1"/>
    <col min="8430" max="8430" width="10.85546875" style="28"/>
    <col min="8431" max="8431" width="8.7109375" style="28" bestFit="1" customWidth="1"/>
    <col min="8432" max="8432" width="9.7109375" style="28" customWidth="1"/>
    <col min="8433" max="8433" width="10" style="28" customWidth="1"/>
    <col min="8434" max="8434" width="9.5703125" style="28" customWidth="1"/>
    <col min="8435" max="8650" width="10.85546875" style="28"/>
    <col min="8651" max="8651" width="6.7109375" style="28" customWidth="1"/>
    <col min="8652" max="8652" width="51.28515625" style="28" customWidth="1"/>
    <col min="8653" max="8653" width="8.85546875" style="28" customWidth="1"/>
    <col min="8654" max="8654" width="9.28515625" style="28" customWidth="1"/>
    <col min="8655" max="8655" width="8" style="28" customWidth="1"/>
    <col min="8656" max="8656" width="10" style="28" customWidth="1"/>
    <col min="8657" max="8657" width="10.140625" style="28" customWidth="1"/>
    <col min="8658" max="8658" width="8.7109375" style="28" customWidth="1"/>
    <col min="8659" max="8678" width="10.85546875" style="28" customWidth="1"/>
    <col min="8679" max="8682" width="10.85546875" style="28"/>
    <col min="8683" max="8683" width="8.28515625" style="28" customWidth="1"/>
    <col min="8684" max="8684" width="9.7109375" style="28" customWidth="1"/>
    <col min="8685" max="8685" width="9.28515625" style="28" customWidth="1"/>
    <col min="8686" max="8686" width="10.85546875" style="28"/>
    <col min="8687" max="8687" width="8.7109375" style="28" bestFit="1" customWidth="1"/>
    <col min="8688" max="8688" width="9.7109375" style="28" customWidth="1"/>
    <col min="8689" max="8689" width="10" style="28" customWidth="1"/>
    <col min="8690" max="8690" width="9.5703125" style="28" customWidth="1"/>
    <col min="8691" max="8906" width="10.85546875" style="28"/>
    <col min="8907" max="8907" width="6.7109375" style="28" customWidth="1"/>
    <col min="8908" max="8908" width="51.28515625" style="28" customWidth="1"/>
    <col min="8909" max="8909" width="8.85546875" style="28" customWidth="1"/>
    <col min="8910" max="8910" width="9.28515625" style="28" customWidth="1"/>
    <col min="8911" max="8911" width="8" style="28" customWidth="1"/>
    <col min="8912" max="8912" width="10" style="28" customWidth="1"/>
    <col min="8913" max="8913" width="10.140625" style="28" customWidth="1"/>
    <col min="8914" max="8914" width="8.7109375" style="28" customWidth="1"/>
    <col min="8915" max="8934" width="10.85546875" style="28" customWidth="1"/>
    <col min="8935" max="8938" width="10.85546875" style="28"/>
    <col min="8939" max="8939" width="8.28515625" style="28" customWidth="1"/>
    <col min="8940" max="8940" width="9.7109375" style="28" customWidth="1"/>
    <col min="8941" max="8941" width="9.28515625" style="28" customWidth="1"/>
    <col min="8942" max="8942" width="10.85546875" style="28"/>
    <col min="8943" max="8943" width="8.7109375" style="28" bestFit="1" customWidth="1"/>
    <col min="8944" max="8944" width="9.7109375" style="28" customWidth="1"/>
    <col min="8945" max="8945" width="10" style="28" customWidth="1"/>
    <col min="8946" max="8946" width="9.5703125" style="28" customWidth="1"/>
    <col min="8947" max="9162" width="10.85546875" style="28"/>
    <col min="9163" max="9163" width="6.7109375" style="28" customWidth="1"/>
    <col min="9164" max="9164" width="51.28515625" style="28" customWidth="1"/>
    <col min="9165" max="9165" width="8.85546875" style="28" customWidth="1"/>
    <col min="9166" max="9166" width="9.28515625" style="28" customWidth="1"/>
    <col min="9167" max="9167" width="8" style="28" customWidth="1"/>
    <col min="9168" max="9168" width="10" style="28" customWidth="1"/>
    <col min="9169" max="9169" width="10.140625" style="28" customWidth="1"/>
    <col min="9170" max="9170" width="8.7109375" style="28" customWidth="1"/>
    <col min="9171" max="9190" width="10.85546875" style="28" customWidth="1"/>
    <col min="9191" max="9194" width="10.85546875" style="28"/>
    <col min="9195" max="9195" width="8.28515625" style="28" customWidth="1"/>
    <col min="9196" max="9196" width="9.7109375" style="28" customWidth="1"/>
    <col min="9197" max="9197" width="9.28515625" style="28" customWidth="1"/>
    <col min="9198" max="9198" width="10.85546875" style="28"/>
    <col min="9199" max="9199" width="8.7109375" style="28" bestFit="1" customWidth="1"/>
    <col min="9200" max="9200" width="9.7109375" style="28" customWidth="1"/>
    <col min="9201" max="9201" width="10" style="28" customWidth="1"/>
    <col min="9202" max="9202" width="9.5703125" style="28" customWidth="1"/>
    <col min="9203" max="9418" width="10.85546875" style="28"/>
    <col min="9419" max="9419" width="6.7109375" style="28" customWidth="1"/>
    <col min="9420" max="9420" width="51.28515625" style="28" customWidth="1"/>
    <col min="9421" max="9421" width="8.85546875" style="28" customWidth="1"/>
    <col min="9422" max="9422" width="9.28515625" style="28" customWidth="1"/>
    <col min="9423" max="9423" width="8" style="28" customWidth="1"/>
    <col min="9424" max="9424" width="10" style="28" customWidth="1"/>
    <col min="9425" max="9425" width="10.140625" style="28" customWidth="1"/>
    <col min="9426" max="9426" width="8.7109375" style="28" customWidth="1"/>
    <col min="9427" max="9446" width="10.85546875" style="28" customWidth="1"/>
    <col min="9447" max="9450" width="10.85546875" style="28"/>
    <col min="9451" max="9451" width="8.28515625" style="28" customWidth="1"/>
    <col min="9452" max="9452" width="9.7109375" style="28" customWidth="1"/>
    <col min="9453" max="9453" width="9.28515625" style="28" customWidth="1"/>
    <col min="9454" max="9454" width="10.85546875" style="28"/>
    <col min="9455" max="9455" width="8.7109375" style="28" bestFit="1" customWidth="1"/>
    <col min="9456" max="9456" width="9.7109375" style="28" customWidth="1"/>
    <col min="9457" max="9457" width="10" style="28" customWidth="1"/>
    <col min="9458" max="9458" width="9.5703125" style="28" customWidth="1"/>
    <col min="9459" max="9674" width="10.85546875" style="28"/>
    <col min="9675" max="9675" width="6.7109375" style="28" customWidth="1"/>
    <col min="9676" max="9676" width="51.28515625" style="28" customWidth="1"/>
    <col min="9677" max="9677" width="8.85546875" style="28" customWidth="1"/>
    <col min="9678" max="9678" width="9.28515625" style="28" customWidth="1"/>
    <col min="9679" max="9679" width="8" style="28" customWidth="1"/>
    <col min="9680" max="9680" width="10" style="28" customWidth="1"/>
    <col min="9681" max="9681" width="10.140625" style="28" customWidth="1"/>
    <col min="9682" max="9682" width="8.7109375" style="28" customWidth="1"/>
    <col min="9683" max="9702" width="10.85546875" style="28" customWidth="1"/>
    <col min="9703" max="9706" width="10.85546875" style="28"/>
    <col min="9707" max="9707" width="8.28515625" style="28" customWidth="1"/>
    <col min="9708" max="9708" width="9.7109375" style="28" customWidth="1"/>
    <col min="9709" max="9709" width="9.28515625" style="28" customWidth="1"/>
    <col min="9710" max="9710" width="10.85546875" style="28"/>
    <col min="9711" max="9711" width="8.7109375" style="28" bestFit="1" customWidth="1"/>
    <col min="9712" max="9712" width="9.7109375" style="28" customWidth="1"/>
    <col min="9713" max="9713" width="10" style="28" customWidth="1"/>
    <col min="9714" max="9714" width="9.5703125" style="28" customWidth="1"/>
    <col min="9715" max="9930" width="10.85546875" style="28"/>
    <col min="9931" max="9931" width="6.7109375" style="28" customWidth="1"/>
    <col min="9932" max="9932" width="51.28515625" style="28" customWidth="1"/>
    <col min="9933" max="9933" width="8.85546875" style="28" customWidth="1"/>
    <col min="9934" max="9934" width="9.28515625" style="28" customWidth="1"/>
    <col min="9935" max="9935" width="8" style="28" customWidth="1"/>
    <col min="9936" max="9936" width="10" style="28" customWidth="1"/>
    <col min="9937" max="9937" width="10.140625" style="28" customWidth="1"/>
    <col min="9938" max="9938" width="8.7109375" style="28" customWidth="1"/>
    <col min="9939" max="9958" width="10.85546875" style="28" customWidth="1"/>
    <col min="9959" max="9962" width="10.85546875" style="28"/>
    <col min="9963" max="9963" width="8.28515625" style="28" customWidth="1"/>
    <col min="9964" max="9964" width="9.7109375" style="28" customWidth="1"/>
    <col min="9965" max="9965" width="9.28515625" style="28" customWidth="1"/>
    <col min="9966" max="9966" width="10.85546875" style="28"/>
    <col min="9967" max="9967" width="8.7109375" style="28" bestFit="1" customWidth="1"/>
    <col min="9968" max="9968" width="9.7109375" style="28" customWidth="1"/>
    <col min="9969" max="9969" width="10" style="28" customWidth="1"/>
    <col min="9970" max="9970" width="9.5703125" style="28" customWidth="1"/>
    <col min="9971" max="10186" width="10.85546875" style="28"/>
    <col min="10187" max="10187" width="6.7109375" style="28" customWidth="1"/>
    <col min="10188" max="10188" width="51.28515625" style="28" customWidth="1"/>
    <col min="10189" max="10189" width="8.85546875" style="28" customWidth="1"/>
    <col min="10190" max="10190" width="9.28515625" style="28" customWidth="1"/>
    <col min="10191" max="10191" width="8" style="28" customWidth="1"/>
    <col min="10192" max="10192" width="10" style="28" customWidth="1"/>
    <col min="10193" max="10193" width="10.140625" style="28" customWidth="1"/>
    <col min="10194" max="10194" width="8.7109375" style="28" customWidth="1"/>
    <col min="10195" max="10214" width="10.85546875" style="28" customWidth="1"/>
    <col min="10215" max="10218" width="10.85546875" style="28"/>
    <col min="10219" max="10219" width="8.28515625" style="28" customWidth="1"/>
    <col min="10220" max="10220" width="9.7109375" style="28" customWidth="1"/>
    <col min="10221" max="10221" width="9.28515625" style="28" customWidth="1"/>
    <col min="10222" max="10222" width="10.85546875" style="28"/>
    <col min="10223" max="10223" width="8.7109375" style="28" bestFit="1" customWidth="1"/>
    <col min="10224" max="10224" width="9.7109375" style="28" customWidth="1"/>
    <col min="10225" max="10225" width="10" style="28" customWidth="1"/>
    <col min="10226" max="10226" width="9.5703125" style="28" customWidth="1"/>
    <col min="10227" max="10442" width="10.85546875" style="28"/>
    <col min="10443" max="10443" width="6.7109375" style="28" customWidth="1"/>
    <col min="10444" max="10444" width="51.28515625" style="28" customWidth="1"/>
    <col min="10445" max="10445" width="8.85546875" style="28" customWidth="1"/>
    <col min="10446" max="10446" width="9.28515625" style="28" customWidth="1"/>
    <col min="10447" max="10447" width="8" style="28" customWidth="1"/>
    <col min="10448" max="10448" width="10" style="28" customWidth="1"/>
    <col min="10449" max="10449" width="10.140625" style="28" customWidth="1"/>
    <col min="10450" max="10450" width="8.7109375" style="28" customWidth="1"/>
    <col min="10451" max="10470" width="10.85546875" style="28" customWidth="1"/>
    <col min="10471" max="10474" width="10.85546875" style="28"/>
    <col min="10475" max="10475" width="8.28515625" style="28" customWidth="1"/>
    <col min="10476" max="10476" width="9.7109375" style="28" customWidth="1"/>
    <col min="10477" max="10477" width="9.28515625" style="28" customWidth="1"/>
    <col min="10478" max="10478" width="10.85546875" style="28"/>
    <col min="10479" max="10479" width="8.7109375" style="28" bestFit="1" customWidth="1"/>
    <col min="10480" max="10480" width="9.7109375" style="28" customWidth="1"/>
    <col min="10481" max="10481" width="10" style="28" customWidth="1"/>
    <col min="10482" max="10482" width="9.5703125" style="28" customWidth="1"/>
    <col min="10483" max="10698" width="10.85546875" style="28"/>
    <col min="10699" max="10699" width="6.7109375" style="28" customWidth="1"/>
    <col min="10700" max="10700" width="51.28515625" style="28" customWidth="1"/>
    <col min="10701" max="10701" width="8.85546875" style="28" customWidth="1"/>
    <col min="10702" max="10702" width="9.28515625" style="28" customWidth="1"/>
    <col min="10703" max="10703" width="8" style="28" customWidth="1"/>
    <col min="10704" max="10704" width="10" style="28" customWidth="1"/>
    <col min="10705" max="10705" width="10.140625" style="28" customWidth="1"/>
    <col min="10706" max="10706" width="8.7109375" style="28" customWidth="1"/>
    <col min="10707" max="10726" width="10.85546875" style="28" customWidth="1"/>
    <col min="10727" max="10730" width="10.85546875" style="28"/>
    <col min="10731" max="10731" width="8.28515625" style="28" customWidth="1"/>
    <col min="10732" max="10732" width="9.7109375" style="28" customWidth="1"/>
    <col min="10733" max="10733" width="9.28515625" style="28" customWidth="1"/>
    <col min="10734" max="10734" width="10.85546875" style="28"/>
    <col min="10735" max="10735" width="8.7109375" style="28" bestFit="1" customWidth="1"/>
    <col min="10736" max="10736" width="9.7109375" style="28" customWidth="1"/>
    <col min="10737" max="10737" width="10" style="28" customWidth="1"/>
    <col min="10738" max="10738" width="9.5703125" style="28" customWidth="1"/>
    <col min="10739" max="10954" width="10.85546875" style="28"/>
    <col min="10955" max="10955" width="6.7109375" style="28" customWidth="1"/>
    <col min="10956" max="10956" width="51.28515625" style="28" customWidth="1"/>
    <col min="10957" max="10957" width="8.85546875" style="28" customWidth="1"/>
    <col min="10958" max="10958" width="9.28515625" style="28" customWidth="1"/>
    <col min="10959" max="10959" width="8" style="28" customWidth="1"/>
    <col min="10960" max="10960" width="10" style="28" customWidth="1"/>
    <col min="10961" max="10961" width="10.140625" style="28" customWidth="1"/>
    <col min="10962" max="10962" width="8.7109375" style="28" customWidth="1"/>
    <col min="10963" max="10982" width="10.85546875" style="28" customWidth="1"/>
    <col min="10983" max="10986" width="10.85546875" style="28"/>
    <col min="10987" max="10987" width="8.28515625" style="28" customWidth="1"/>
    <col min="10988" max="10988" width="9.7109375" style="28" customWidth="1"/>
    <col min="10989" max="10989" width="9.28515625" style="28" customWidth="1"/>
    <col min="10990" max="10990" width="10.85546875" style="28"/>
    <col min="10991" max="10991" width="8.7109375" style="28" bestFit="1" customWidth="1"/>
    <col min="10992" max="10992" width="9.7109375" style="28" customWidth="1"/>
    <col min="10993" max="10993" width="10" style="28" customWidth="1"/>
    <col min="10994" max="10994" width="9.5703125" style="28" customWidth="1"/>
    <col min="10995" max="11210" width="10.85546875" style="28"/>
    <col min="11211" max="11211" width="6.7109375" style="28" customWidth="1"/>
    <col min="11212" max="11212" width="51.28515625" style="28" customWidth="1"/>
    <col min="11213" max="11213" width="8.85546875" style="28" customWidth="1"/>
    <col min="11214" max="11214" width="9.28515625" style="28" customWidth="1"/>
    <col min="11215" max="11215" width="8" style="28" customWidth="1"/>
    <col min="11216" max="11216" width="10" style="28" customWidth="1"/>
    <col min="11217" max="11217" width="10.140625" style="28" customWidth="1"/>
    <col min="11218" max="11218" width="8.7109375" style="28" customWidth="1"/>
    <col min="11219" max="11238" width="10.85546875" style="28" customWidth="1"/>
    <col min="11239" max="11242" width="10.85546875" style="28"/>
    <col min="11243" max="11243" width="8.28515625" style="28" customWidth="1"/>
    <col min="11244" max="11244" width="9.7109375" style="28" customWidth="1"/>
    <col min="11245" max="11245" width="9.28515625" style="28" customWidth="1"/>
    <col min="11246" max="11246" width="10.85546875" style="28"/>
    <col min="11247" max="11247" width="8.7109375" style="28" bestFit="1" customWidth="1"/>
    <col min="11248" max="11248" width="9.7109375" style="28" customWidth="1"/>
    <col min="11249" max="11249" width="10" style="28" customWidth="1"/>
    <col min="11250" max="11250" width="9.5703125" style="28" customWidth="1"/>
    <col min="11251" max="11466" width="10.85546875" style="28"/>
    <col min="11467" max="11467" width="6.7109375" style="28" customWidth="1"/>
    <col min="11468" max="11468" width="51.28515625" style="28" customWidth="1"/>
    <col min="11469" max="11469" width="8.85546875" style="28" customWidth="1"/>
    <col min="11470" max="11470" width="9.28515625" style="28" customWidth="1"/>
    <col min="11471" max="11471" width="8" style="28" customWidth="1"/>
    <col min="11472" max="11472" width="10" style="28" customWidth="1"/>
    <col min="11473" max="11473" width="10.140625" style="28" customWidth="1"/>
    <col min="11474" max="11474" width="8.7109375" style="28" customWidth="1"/>
    <col min="11475" max="11494" width="10.85546875" style="28" customWidth="1"/>
    <col min="11495" max="11498" width="10.85546875" style="28"/>
    <col min="11499" max="11499" width="8.28515625" style="28" customWidth="1"/>
    <col min="11500" max="11500" width="9.7109375" style="28" customWidth="1"/>
    <col min="11501" max="11501" width="9.28515625" style="28" customWidth="1"/>
    <col min="11502" max="11502" width="10.85546875" style="28"/>
    <col min="11503" max="11503" width="8.7109375" style="28" bestFit="1" customWidth="1"/>
    <col min="11504" max="11504" width="9.7109375" style="28" customWidth="1"/>
    <col min="11505" max="11505" width="10" style="28" customWidth="1"/>
    <col min="11506" max="11506" width="9.5703125" style="28" customWidth="1"/>
    <col min="11507" max="11722" width="10.85546875" style="28"/>
    <col min="11723" max="11723" width="6.7109375" style="28" customWidth="1"/>
    <col min="11724" max="11724" width="51.28515625" style="28" customWidth="1"/>
    <col min="11725" max="11725" width="8.85546875" style="28" customWidth="1"/>
    <col min="11726" max="11726" width="9.28515625" style="28" customWidth="1"/>
    <col min="11727" max="11727" width="8" style="28" customWidth="1"/>
    <col min="11728" max="11728" width="10" style="28" customWidth="1"/>
    <col min="11729" max="11729" width="10.140625" style="28" customWidth="1"/>
    <col min="11730" max="11730" width="8.7109375" style="28" customWidth="1"/>
    <col min="11731" max="11750" width="10.85546875" style="28" customWidth="1"/>
    <col min="11751" max="11754" width="10.85546875" style="28"/>
    <col min="11755" max="11755" width="8.28515625" style="28" customWidth="1"/>
    <col min="11756" max="11756" width="9.7109375" style="28" customWidth="1"/>
    <col min="11757" max="11757" width="9.28515625" style="28" customWidth="1"/>
    <col min="11758" max="11758" width="10.85546875" style="28"/>
    <col min="11759" max="11759" width="8.7109375" style="28" bestFit="1" customWidth="1"/>
    <col min="11760" max="11760" width="9.7109375" style="28" customWidth="1"/>
    <col min="11761" max="11761" width="10" style="28" customWidth="1"/>
    <col min="11762" max="11762" width="9.5703125" style="28" customWidth="1"/>
    <col min="11763" max="11978" width="10.85546875" style="28"/>
    <col min="11979" max="11979" width="6.7109375" style="28" customWidth="1"/>
    <col min="11980" max="11980" width="51.28515625" style="28" customWidth="1"/>
    <col min="11981" max="11981" width="8.85546875" style="28" customWidth="1"/>
    <col min="11982" max="11982" width="9.28515625" style="28" customWidth="1"/>
    <col min="11983" max="11983" width="8" style="28" customWidth="1"/>
    <col min="11984" max="11984" width="10" style="28" customWidth="1"/>
    <col min="11985" max="11985" width="10.140625" style="28" customWidth="1"/>
    <col min="11986" max="11986" width="8.7109375" style="28" customWidth="1"/>
    <col min="11987" max="12006" width="10.85546875" style="28" customWidth="1"/>
    <col min="12007" max="12010" width="10.85546875" style="28"/>
    <col min="12011" max="12011" width="8.28515625" style="28" customWidth="1"/>
    <col min="12012" max="12012" width="9.7109375" style="28" customWidth="1"/>
    <col min="12013" max="12013" width="9.28515625" style="28" customWidth="1"/>
    <col min="12014" max="12014" width="10.85546875" style="28"/>
    <col min="12015" max="12015" width="8.7109375" style="28" bestFit="1" customWidth="1"/>
    <col min="12016" max="12016" width="9.7109375" style="28" customWidth="1"/>
    <col min="12017" max="12017" width="10" style="28" customWidth="1"/>
    <col min="12018" max="12018" width="9.5703125" style="28" customWidth="1"/>
    <col min="12019" max="12234" width="10.85546875" style="28"/>
    <col min="12235" max="12235" width="6.7109375" style="28" customWidth="1"/>
    <col min="12236" max="12236" width="51.28515625" style="28" customWidth="1"/>
    <col min="12237" max="12237" width="8.85546875" style="28" customWidth="1"/>
    <col min="12238" max="12238" width="9.28515625" style="28" customWidth="1"/>
    <col min="12239" max="12239" width="8" style="28" customWidth="1"/>
    <col min="12240" max="12240" width="10" style="28" customWidth="1"/>
    <col min="12241" max="12241" width="10.140625" style="28" customWidth="1"/>
    <col min="12242" max="12242" width="8.7109375" style="28" customWidth="1"/>
    <col min="12243" max="12262" width="10.85546875" style="28" customWidth="1"/>
    <col min="12263" max="12266" width="10.85546875" style="28"/>
    <col min="12267" max="12267" width="8.28515625" style="28" customWidth="1"/>
    <col min="12268" max="12268" width="9.7109375" style="28" customWidth="1"/>
    <col min="12269" max="12269" width="9.28515625" style="28" customWidth="1"/>
    <col min="12270" max="12270" width="10.85546875" style="28"/>
    <col min="12271" max="12271" width="8.7109375" style="28" bestFit="1" customWidth="1"/>
    <col min="12272" max="12272" width="9.7109375" style="28" customWidth="1"/>
    <col min="12273" max="12273" width="10" style="28" customWidth="1"/>
    <col min="12274" max="12274" width="9.5703125" style="28" customWidth="1"/>
    <col min="12275" max="12490" width="10.85546875" style="28"/>
    <col min="12491" max="12491" width="6.7109375" style="28" customWidth="1"/>
    <col min="12492" max="12492" width="51.28515625" style="28" customWidth="1"/>
    <col min="12493" max="12493" width="8.85546875" style="28" customWidth="1"/>
    <col min="12494" max="12494" width="9.28515625" style="28" customWidth="1"/>
    <col min="12495" max="12495" width="8" style="28" customWidth="1"/>
    <col min="12496" max="12496" width="10" style="28" customWidth="1"/>
    <col min="12497" max="12497" width="10.140625" style="28" customWidth="1"/>
    <col min="12498" max="12498" width="8.7109375" style="28" customWidth="1"/>
    <col min="12499" max="12518" width="10.85546875" style="28" customWidth="1"/>
    <col min="12519" max="12522" width="10.85546875" style="28"/>
    <col min="12523" max="12523" width="8.28515625" style="28" customWidth="1"/>
    <col min="12524" max="12524" width="9.7109375" style="28" customWidth="1"/>
    <col min="12525" max="12525" width="9.28515625" style="28" customWidth="1"/>
    <col min="12526" max="12526" width="10.85546875" style="28"/>
    <col min="12527" max="12527" width="8.7109375" style="28" bestFit="1" customWidth="1"/>
    <col min="12528" max="12528" width="9.7109375" style="28" customWidth="1"/>
    <col min="12529" max="12529" width="10" style="28" customWidth="1"/>
    <col min="12530" max="12530" width="9.5703125" style="28" customWidth="1"/>
    <col min="12531" max="12746" width="10.85546875" style="28"/>
    <col min="12747" max="12747" width="6.7109375" style="28" customWidth="1"/>
    <col min="12748" max="12748" width="51.28515625" style="28" customWidth="1"/>
    <col min="12749" max="12749" width="8.85546875" style="28" customWidth="1"/>
    <col min="12750" max="12750" width="9.28515625" style="28" customWidth="1"/>
    <col min="12751" max="12751" width="8" style="28" customWidth="1"/>
    <col min="12752" max="12752" width="10" style="28" customWidth="1"/>
    <col min="12753" max="12753" width="10.140625" style="28" customWidth="1"/>
    <col min="12754" max="12754" width="8.7109375" style="28" customWidth="1"/>
    <col min="12755" max="12774" width="10.85546875" style="28" customWidth="1"/>
    <col min="12775" max="12778" width="10.85546875" style="28"/>
    <col min="12779" max="12779" width="8.28515625" style="28" customWidth="1"/>
    <col min="12780" max="12780" width="9.7109375" style="28" customWidth="1"/>
    <col min="12781" max="12781" width="9.28515625" style="28" customWidth="1"/>
    <col min="12782" max="12782" width="10.85546875" style="28"/>
    <col min="12783" max="12783" width="8.7109375" style="28" bestFit="1" customWidth="1"/>
    <col min="12784" max="12784" width="9.7109375" style="28" customWidth="1"/>
    <col min="12785" max="12785" width="10" style="28" customWidth="1"/>
    <col min="12786" max="12786" width="9.5703125" style="28" customWidth="1"/>
    <col min="12787" max="13002" width="10.85546875" style="28"/>
    <col min="13003" max="13003" width="6.7109375" style="28" customWidth="1"/>
    <col min="13004" max="13004" width="51.28515625" style="28" customWidth="1"/>
    <col min="13005" max="13005" width="8.85546875" style="28" customWidth="1"/>
    <col min="13006" max="13006" width="9.28515625" style="28" customWidth="1"/>
    <col min="13007" max="13007" width="8" style="28" customWidth="1"/>
    <col min="13008" max="13008" width="10" style="28" customWidth="1"/>
    <col min="13009" max="13009" width="10.140625" style="28" customWidth="1"/>
    <col min="13010" max="13010" width="8.7109375" style="28" customWidth="1"/>
    <col min="13011" max="13030" width="10.85546875" style="28" customWidth="1"/>
    <col min="13031" max="13034" width="10.85546875" style="28"/>
    <col min="13035" max="13035" width="8.28515625" style="28" customWidth="1"/>
    <col min="13036" max="13036" width="9.7109375" style="28" customWidth="1"/>
    <col min="13037" max="13037" width="9.28515625" style="28" customWidth="1"/>
    <col min="13038" max="13038" width="10.85546875" style="28"/>
    <col min="13039" max="13039" width="8.7109375" style="28" bestFit="1" customWidth="1"/>
    <col min="13040" max="13040" width="9.7109375" style="28" customWidth="1"/>
    <col min="13041" max="13041" width="10" style="28" customWidth="1"/>
    <col min="13042" max="13042" width="9.5703125" style="28" customWidth="1"/>
    <col min="13043" max="13258" width="10.85546875" style="28"/>
    <col min="13259" max="13259" width="6.7109375" style="28" customWidth="1"/>
    <col min="13260" max="13260" width="51.28515625" style="28" customWidth="1"/>
    <col min="13261" max="13261" width="8.85546875" style="28" customWidth="1"/>
    <col min="13262" max="13262" width="9.28515625" style="28" customWidth="1"/>
    <col min="13263" max="13263" width="8" style="28" customWidth="1"/>
    <col min="13264" max="13264" width="10" style="28" customWidth="1"/>
    <col min="13265" max="13265" width="10.140625" style="28" customWidth="1"/>
    <col min="13266" max="13266" width="8.7109375" style="28" customWidth="1"/>
    <col min="13267" max="13286" width="10.85546875" style="28" customWidth="1"/>
    <col min="13287" max="13290" width="10.85546875" style="28"/>
    <col min="13291" max="13291" width="8.28515625" style="28" customWidth="1"/>
    <col min="13292" max="13292" width="9.7109375" style="28" customWidth="1"/>
    <col min="13293" max="13293" width="9.28515625" style="28" customWidth="1"/>
    <col min="13294" max="13294" width="10.85546875" style="28"/>
    <col min="13295" max="13295" width="8.7109375" style="28" bestFit="1" customWidth="1"/>
    <col min="13296" max="13296" width="9.7109375" style="28" customWidth="1"/>
    <col min="13297" max="13297" width="10" style="28" customWidth="1"/>
    <col min="13298" max="13298" width="9.5703125" style="28" customWidth="1"/>
    <col min="13299" max="13514" width="10.85546875" style="28"/>
    <col min="13515" max="13515" width="6.7109375" style="28" customWidth="1"/>
    <col min="13516" max="13516" width="51.28515625" style="28" customWidth="1"/>
    <col min="13517" max="13517" width="8.85546875" style="28" customWidth="1"/>
    <col min="13518" max="13518" width="9.28515625" style="28" customWidth="1"/>
    <col min="13519" max="13519" width="8" style="28" customWidth="1"/>
    <col min="13520" max="13520" width="10" style="28" customWidth="1"/>
    <col min="13521" max="13521" width="10.140625" style="28" customWidth="1"/>
    <col min="13522" max="13522" width="8.7109375" style="28" customWidth="1"/>
    <col min="13523" max="13542" width="10.85546875" style="28" customWidth="1"/>
    <col min="13543" max="13546" width="10.85546875" style="28"/>
    <col min="13547" max="13547" width="8.28515625" style="28" customWidth="1"/>
    <col min="13548" max="13548" width="9.7109375" style="28" customWidth="1"/>
    <col min="13549" max="13549" width="9.28515625" style="28" customWidth="1"/>
    <col min="13550" max="13550" width="10.85546875" style="28"/>
    <col min="13551" max="13551" width="8.7109375" style="28" bestFit="1" customWidth="1"/>
    <col min="13552" max="13552" width="9.7109375" style="28" customWidth="1"/>
    <col min="13553" max="13553" width="10" style="28" customWidth="1"/>
    <col min="13554" max="13554" width="9.5703125" style="28" customWidth="1"/>
    <col min="13555" max="13770" width="10.85546875" style="28"/>
    <col min="13771" max="13771" width="6.7109375" style="28" customWidth="1"/>
    <col min="13772" max="13772" width="51.28515625" style="28" customWidth="1"/>
    <col min="13773" max="13773" width="8.85546875" style="28" customWidth="1"/>
    <col min="13774" max="13774" width="9.28515625" style="28" customWidth="1"/>
    <col min="13775" max="13775" width="8" style="28" customWidth="1"/>
    <col min="13776" max="13776" width="10" style="28" customWidth="1"/>
    <col min="13777" max="13777" width="10.140625" style="28" customWidth="1"/>
    <col min="13778" max="13778" width="8.7109375" style="28" customWidth="1"/>
    <col min="13779" max="13798" width="10.85546875" style="28" customWidth="1"/>
    <col min="13799" max="13802" width="10.85546875" style="28"/>
    <col min="13803" max="13803" width="8.28515625" style="28" customWidth="1"/>
    <col min="13804" max="13804" width="9.7109375" style="28" customWidth="1"/>
    <col min="13805" max="13805" width="9.28515625" style="28" customWidth="1"/>
    <col min="13806" max="13806" width="10.85546875" style="28"/>
    <col min="13807" max="13807" width="8.7109375" style="28" bestFit="1" customWidth="1"/>
    <col min="13808" max="13808" width="9.7109375" style="28" customWidth="1"/>
    <col min="13809" max="13809" width="10" style="28" customWidth="1"/>
    <col min="13810" max="13810" width="9.5703125" style="28" customWidth="1"/>
    <col min="13811" max="14026" width="10.85546875" style="28"/>
    <col min="14027" max="14027" width="6.7109375" style="28" customWidth="1"/>
    <col min="14028" max="14028" width="51.28515625" style="28" customWidth="1"/>
    <col min="14029" max="14029" width="8.85546875" style="28" customWidth="1"/>
    <col min="14030" max="14030" width="9.28515625" style="28" customWidth="1"/>
    <col min="14031" max="14031" width="8" style="28" customWidth="1"/>
    <col min="14032" max="14032" width="10" style="28" customWidth="1"/>
    <col min="14033" max="14033" width="10.140625" style="28" customWidth="1"/>
    <col min="14034" max="14034" width="8.7109375" style="28" customWidth="1"/>
    <col min="14035" max="14054" width="10.85546875" style="28" customWidth="1"/>
    <col min="14055" max="14058" width="10.85546875" style="28"/>
    <col min="14059" max="14059" width="8.28515625" style="28" customWidth="1"/>
    <col min="14060" max="14060" width="9.7109375" style="28" customWidth="1"/>
    <col min="14061" max="14061" width="9.28515625" style="28" customWidth="1"/>
    <col min="14062" max="14062" width="10.85546875" style="28"/>
    <col min="14063" max="14063" width="8.7109375" style="28" bestFit="1" customWidth="1"/>
    <col min="14064" max="14064" width="9.7109375" style="28" customWidth="1"/>
    <col min="14065" max="14065" width="10" style="28" customWidth="1"/>
    <col min="14066" max="14066" width="9.5703125" style="28" customWidth="1"/>
    <col min="14067" max="14282" width="10.85546875" style="28"/>
    <col min="14283" max="14283" width="6.7109375" style="28" customWidth="1"/>
    <col min="14284" max="14284" width="51.28515625" style="28" customWidth="1"/>
    <col min="14285" max="14285" width="8.85546875" style="28" customWidth="1"/>
    <col min="14286" max="14286" width="9.28515625" style="28" customWidth="1"/>
    <col min="14287" max="14287" width="8" style="28" customWidth="1"/>
    <col min="14288" max="14288" width="10" style="28" customWidth="1"/>
    <col min="14289" max="14289" width="10.140625" style="28" customWidth="1"/>
    <col min="14290" max="14290" width="8.7109375" style="28" customWidth="1"/>
    <col min="14291" max="14310" width="10.85546875" style="28" customWidth="1"/>
    <col min="14311" max="14314" width="10.85546875" style="28"/>
    <col min="14315" max="14315" width="8.28515625" style="28" customWidth="1"/>
    <col min="14316" max="14316" width="9.7109375" style="28" customWidth="1"/>
    <col min="14317" max="14317" width="9.28515625" style="28" customWidth="1"/>
    <col min="14318" max="14318" width="10.85546875" style="28"/>
    <col min="14319" max="14319" width="8.7109375" style="28" bestFit="1" customWidth="1"/>
    <col min="14320" max="14320" width="9.7109375" style="28" customWidth="1"/>
    <col min="14321" max="14321" width="10" style="28" customWidth="1"/>
    <col min="14322" max="14322" width="9.5703125" style="28" customWidth="1"/>
    <col min="14323" max="14538" width="10.85546875" style="28"/>
    <col min="14539" max="14539" width="6.7109375" style="28" customWidth="1"/>
    <col min="14540" max="14540" width="51.28515625" style="28" customWidth="1"/>
    <col min="14541" max="14541" width="8.85546875" style="28" customWidth="1"/>
    <col min="14542" max="14542" width="9.28515625" style="28" customWidth="1"/>
    <col min="14543" max="14543" width="8" style="28" customWidth="1"/>
    <col min="14544" max="14544" width="10" style="28" customWidth="1"/>
    <col min="14545" max="14545" width="10.140625" style="28" customWidth="1"/>
    <col min="14546" max="14546" width="8.7109375" style="28" customWidth="1"/>
    <col min="14547" max="14566" width="10.85546875" style="28" customWidth="1"/>
    <col min="14567" max="14570" width="10.85546875" style="28"/>
    <col min="14571" max="14571" width="8.28515625" style="28" customWidth="1"/>
    <col min="14572" max="14572" width="9.7109375" style="28" customWidth="1"/>
    <col min="14573" max="14573" width="9.28515625" style="28" customWidth="1"/>
    <col min="14574" max="14574" width="10.85546875" style="28"/>
    <col min="14575" max="14575" width="8.7109375" style="28" bestFit="1" customWidth="1"/>
    <col min="14576" max="14576" width="9.7109375" style="28" customWidth="1"/>
    <col min="14577" max="14577" width="10" style="28" customWidth="1"/>
    <col min="14578" max="14578" width="9.5703125" style="28" customWidth="1"/>
    <col min="14579" max="14794" width="10.85546875" style="28"/>
    <col min="14795" max="14795" width="6.7109375" style="28" customWidth="1"/>
    <col min="14796" max="14796" width="51.28515625" style="28" customWidth="1"/>
    <col min="14797" max="14797" width="8.85546875" style="28" customWidth="1"/>
    <col min="14798" max="14798" width="9.28515625" style="28" customWidth="1"/>
    <col min="14799" max="14799" width="8" style="28" customWidth="1"/>
    <col min="14800" max="14800" width="10" style="28" customWidth="1"/>
    <col min="14801" max="14801" width="10.140625" style="28" customWidth="1"/>
    <col min="14802" max="14802" width="8.7109375" style="28" customWidth="1"/>
    <col min="14803" max="14822" width="10.85546875" style="28" customWidth="1"/>
    <col min="14823" max="14826" width="10.85546875" style="28"/>
    <col min="14827" max="14827" width="8.28515625" style="28" customWidth="1"/>
    <col min="14828" max="14828" width="9.7109375" style="28" customWidth="1"/>
    <col min="14829" max="14829" width="9.28515625" style="28" customWidth="1"/>
    <col min="14830" max="14830" width="10.85546875" style="28"/>
    <col min="14831" max="14831" width="8.7109375" style="28" bestFit="1" customWidth="1"/>
    <col min="14832" max="14832" width="9.7109375" style="28" customWidth="1"/>
    <col min="14833" max="14833" width="10" style="28" customWidth="1"/>
    <col min="14834" max="14834" width="9.5703125" style="28" customWidth="1"/>
    <col min="14835" max="15050" width="10.85546875" style="28"/>
    <col min="15051" max="15051" width="6.7109375" style="28" customWidth="1"/>
    <col min="15052" max="15052" width="51.28515625" style="28" customWidth="1"/>
    <col min="15053" max="15053" width="8.85546875" style="28" customWidth="1"/>
    <col min="15054" max="15054" width="9.28515625" style="28" customWidth="1"/>
    <col min="15055" max="15055" width="8" style="28" customWidth="1"/>
    <col min="15056" max="15056" width="10" style="28" customWidth="1"/>
    <col min="15057" max="15057" width="10.140625" style="28" customWidth="1"/>
    <col min="15058" max="15058" width="8.7109375" style="28" customWidth="1"/>
    <col min="15059" max="15078" width="10.85546875" style="28" customWidth="1"/>
    <col min="15079" max="15082" width="10.85546875" style="28"/>
    <col min="15083" max="15083" width="8.28515625" style="28" customWidth="1"/>
    <col min="15084" max="15084" width="9.7109375" style="28" customWidth="1"/>
    <col min="15085" max="15085" width="9.28515625" style="28" customWidth="1"/>
    <col min="15086" max="15086" width="10.85546875" style="28"/>
    <col min="15087" max="15087" width="8.7109375" style="28" bestFit="1" customWidth="1"/>
    <col min="15088" max="15088" width="9.7109375" style="28" customWidth="1"/>
    <col min="15089" max="15089" width="10" style="28" customWidth="1"/>
    <col min="15090" max="15090" width="9.5703125" style="28" customWidth="1"/>
    <col min="15091" max="15306" width="10.85546875" style="28"/>
    <col min="15307" max="15307" width="6.7109375" style="28" customWidth="1"/>
    <col min="15308" max="15308" width="51.28515625" style="28" customWidth="1"/>
    <col min="15309" max="15309" width="8.85546875" style="28" customWidth="1"/>
    <col min="15310" max="15310" width="9.28515625" style="28" customWidth="1"/>
    <col min="15311" max="15311" width="8" style="28" customWidth="1"/>
    <col min="15312" max="15312" width="10" style="28" customWidth="1"/>
    <col min="15313" max="15313" width="10.140625" style="28" customWidth="1"/>
    <col min="15314" max="15314" width="8.7109375" style="28" customWidth="1"/>
    <col min="15315" max="15334" width="10.85546875" style="28" customWidth="1"/>
    <col min="15335" max="15338" width="10.85546875" style="28"/>
    <col min="15339" max="15339" width="8.28515625" style="28" customWidth="1"/>
    <col min="15340" max="15340" width="9.7109375" style="28" customWidth="1"/>
    <col min="15341" max="15341" width="9.28515625" style="28" customWidth="1"/>
    <col min="15342" max="15342" width="10.85546875" style="28"/>
    <col min="15343" max="15343" width="8.7109375" style="28" bestFit="1" customWidth="1"/>
    <col min="15344" max="15344" width="9.7109375" style="28" customWidth="1"/>
    <col min="15345" max="15345" width="10" style="28" customWidth="1"/>
    <col min="15346" max="15346" width="9.5703125" style="28" customWidth="1"/>
    <col min="15347" max="15562" width="10.85546875" style="28"/>
    <col min="15563" max="15563" width="6.7109375" style="28" customWidth="1"/>
    <col min="15564" max="15564" width="51.28515625" style="28" customWidth="1"/>
    <col min="15565" max="15565" width="8.85546875" style="28" customWidth="1"/>
    <col min="15566" max="15566" width="9.28515625" style="28" customWidth="1"/>
    <col min="15567" max="15567" width="8" style="28" customWidth="1"/>
    <col min="15568" max="15568" width="10" style="28" customWidth="1"/>
    <col min="15569" max="15569" width="10.140625" style="28" customWidth="1"/>
    <col min="15570" max="15570" width="8.7109375" style="28" customWidth="1"/>
    <col min="15571" max="15590" width="10.85546875" style="28" customWidth="1"/>
    <col min="15591" max="15594" width="10.85546875" style="28"/>
    <col min="15595" max="15595" width="8.28515625" style="28" customWidth="1"/>
    <col min="15596" max="15596" width="9.7109375" style="28" customWidth="1"/>
    <col min="15597" max="15597" width="9.28515625" style="28" customWidth="1"/>
    <col min="15598" max="15598" width="10.85546875" style="28"/>
    <col min="15599" max="15599" width="8.7109375" style="28" bestFit="1" customWidth="1"/>
    <col min="15600" max="15600" width="9.7109375" style="28" customWidth="1"/>
    <col min="15601" max="15601" width="10" style="28" customWidth="1"/>
    <col min="15602" max="15602" width="9.5703125" style="28" customWidth="1"/>
    <col min="15603" max="15818" width="10.85546875" style="28"/>
    <col min="15819" max="15819" width="6.7109375" style="28" customWidth="1"/>
    <col min="15820" max="15820" width="51.28515625" style="28" customWidth="1"/>
    <col min="15821" max="15821" width="8.85546875" style="28" customWidth="1"/>
    <col min="15822" max="15822" width="9.28515625" style="28" customWidth="1"/>
    <col min="15823" max="15823" width="8" style="28" customWidth="1"/>
    <col min="15824" max="15824" width="10" style="28" customWidth="1"/>
    <col min="15825" max="15825" width="10.140625" style="28" customWidth="1"/>
    <col min="15826" max="15826" width="8.7109375" style="28" customWidth="1"/>
    <col min="15827" max="15846" width="10.85546875" style="28" customWidth="1"/>
    <col min="15847" max="15850" width="10.85546875" style="28"/>
    <col min="15851" max="15851" width="8.28515625" style="28" customWidth="1"/>
    <col min="15852" max="15852" width="9.7109375" style="28" customWidth="1"/>
    <col min="15853" max="15853" width="9.28515625" style="28" customWidth="1"/>
    <col min="15854" max="15854" width="10.85546875" style="28"/>
    <col min="15855" max="15855" width="8.7109375" style="28" bestFit="1" customWidth="1"/>
    <col min="15856" max="15856" width="9.7109375" style="28" customWidth="1"/>
    <col min="15857" max="15857" width="10" style="28" customWidth="1"/>
    <col min="15858" max="15858" width="9.5703125" style="28" customWidth="1"/>
    <col min="15859" max="16074" width="10.85546875" style="28"/>
    <col min="16075" max="16075" width="6.7109375" style="28" customWidth="1"/>
    <col min="16076" max="16076" width="51.28515625" style="28" customWidth="1"/>
    <col min="16077" max="16077" width="8.85546875" style="28" customWidth="1"/>
    <col min="16078" max="16078" width="9.28515625" style="28" customWidth="1"/>
    <col min="16079" max="16079" width="8" style="28" customWidth="1"/>
    <col min="16080" max="16080" width="10" style="28" customWidth="1"/>
    <col min="16081" max="16081" width="10.140625" style="28" customWidth="1"/>
    <col min="16082" max="16082" width="8.7109375" style="28" customWidth="1"/>
    <col min="16083" max="16102" width="10.85546875" style="28" customWidth="1"/>
    <col min="16103" max="16106" width="10.85546875" style="28"/>
    <col min="16107" max="16107" width="8.28515625" style="28" customWidth="1"/>
    <col min="16108" max="16108" width="9.7109375" style="28" customWidth="1"/>
    <col min="16109" max="16109" width="9.28515625" style="28" customWidth="1"/>
    <col min="16110" max="16110" width="10.85546875" style="28"/>
    <col min="16111" max="16111" width="8.7109375" style="28" bestFit="1" customWidth="1"/>
    <col min="16112" max="16112" width="9.7109375" style="28" customWidth="1"/>
    <col min="16113" max="16113" width="10" style="28" customWidth="1"/>
    <col min="16114" max="16114" width="9.5703125" style="28" customWidth="1"/>
    <col min="16115" max="16384" width="10.85546875" style="28"/>
  </cols>
  <sheetData>
    <row r="1" spans="1:3" s="3" customFormat="1" x14ac:dyDescent="0.25">
      <c r="A1" s="32" t="s">
        <v>141</v>
      </c>
      <c r="B1" s="32"/>
      <c r="C1" s="2"/>
    </row>
    <row r="2" spans="1:3" s="3" customFormat="1" x14ac:dyDescent="0.25">
      <c r="A2" s="32" t="s">
        <v>142</v>
      </c>
      <c r="B2" s="32"/>
      <c r="C2" s="2"/>
    </row>
    <row r="3" spans="1:3" s="3" customFormat="1" x14ac:dyDescent="0.25">
      <c r="A3" s="32" t="s">
        <v>145</v>
      </c>
      <c r="B3" s="32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143</v>
      </c>
      <c r="C5" s="7"/>
    </row>
    <row r="6" spans="1:3" s="10" customFormat="1" x14ac:dyDescent="0.25">
      <c r="A6" s="9"/>
      <c r="B6" s="6" t="s">
        <v>144</v>
      </c>
      <c r="C6" s="9"/>
    </row>
    <row r="7" spans="1:3" s="10" customFormat="1" x14ac:dyDescent="0.25">
      <c r="A7" s="11" t="s">
        <v>0</v>
      </c>
      <c r="B7" s="12" t="s">
        <v>1</v>
      </c>
      <c r="C7" s="9"/>
    </row>
    <row r="8" spans="1:3" s="16" customFormat="1" x14ac:dyDescent="0.25">
      <c r="A8" s="13" t="s">
        <v>2</v>
      </c>
      <c r="B8" s="14" t="s">
        <v>3</v>
      </c>
      <c r="C8" s="15"/>
    </row>
    <row r="9" spans="1:3" s="10" customFormat="1" x14ac:dyDescent="0.25">
      <c r="A9" s="13"/>
      <c r="B9" s="14" t="s">
        <v>4</v>
      </c>
      <c r="C9" s="17">
        <v>44181.600000000006</v>
      </c>
    </row>
    <row r="10" spans="1:3" s="16" customFormat="1" x14ac:dyDescent="0.25">
      <c r="A10" s="13"/>
      <c r="B10" s="14" t="s">
        <v>5</v>
      </c>
      <c r="C10" s="18">
        <v>16039.799999999997</v>
      </c>
    </row>
    <row r="11" spans="1:3" s="10" customFormat="1" x14ac:dyDescent="0.25">
      <c r="A11" s="13" t="s">
        <v>6</v>
      </c>
      <c r="B11" s="14" t="s">
        <v>7</v>
      </c>
      <c r="C11" s="17">
        <v>0</v>
      </c>
    </row>
    <row r="12" spans="1:3" s="10" customFormat="1" x14ac:dyDescent="0.25">
      <c r="A12" s="13"/>
      <c r="B12" s="14" t="s">
        <v>4</v>
      </c>
      <c r="C12" s="17">
        <v>18750.240000000002</v>
      </c>
    </row>
    <row r="13" spans="1:3" s="10" customFormat="1" x14ac:dyDescent="0.25">
      <c r="A13" s="13"/>
      <c r="B13" s="14" t="s">
        <v>5</v>
      </c>
      <c r="C13" s="17">
        <v>6415.9199999999992</v>
      </c>
    </row>
    <row r="14" spans="1:3" s="16" customFormat="1" x14ac:dyDescent="0.25">
      <c r="A14" s="13" t="s">
        <v>8</v>
      </c>
      <c r="B14" s="14" t="s">
        <v>9</v>
      </c>
      <c r="C14" s="18">
        <v>0</v>
      </c>
    </row>
    <row r="15" spans="1:3" s="16" customFormat="1" x14ac:dyDescent="0.25">
      <c r="A15" s="13"/>
      <c r="B15" s="14" t="s">
        <v>10</v>
      </c>
      <c r="C15" s="18">
        <v>7136.3110000000006</v>
      </c>
    </row>
    <row r="16" spans="1:3" s="16" customFormat="1" x14ac:dyDescent="0.25">
      <c r="A16" s="13"/>
      <c r="B16" s="14" t="s">
        <v>11</v>
      </c>
      <c r="C16" s="18">
        <v>352.565</v>
      </c>
    </row>
    <row r="17" spans="1:3" s="16" customFormat="1" x14ac:dyDescent="0.25">
      <c r="A17" s="13"/>
      <c r="B17" s="14" t="s">
        <v>12</v>
      </c>
      <c r="C17" s="18">
        <v>0</v>
      </c>
    </row>
    <row r="18" spans="1:3" s="16" customFormat="1" x14ac:dyDescent="0.25">
      <c r="A18" s="13"/>
      <c r="B18" s="14" t="s">
        <v>13</v>
      </c>
      <c r="C18" s="18">
        <v>0</v>
      </c>
    </row>
    <row r="19" spans="1:3" s="16" customFormat="1" x14ac:dyDescent="0.25">
      <c r="A19" s="13"/>
      <c r="B19" s="14" t="s">
        <v>14</v>
      </c>
      <c r="C19" s="18">
        <v>0</v>
      </c>
    </row>
    <row r="20" spans="1:3" s="16" customFormat="1" x14ac:dyDescent="0.25">
      <c r="A20" s="13"/>
      <c r="B20" s="14" t="s">
        <v>15</v>
      </c>
      <c r="C20" s="18">
        <v>17.924800000000001</v>
      </c>
    </row>
    <row r="21" spans="1:3" s="1" customFormat="1" x14ac:dyDescent="0.25">
      <c r="A21" s="13"/>
      <c r="B21" s="14" t="s">
        <v>16</v>
      </c>
      <c r="C21" s="19">
        <v>2076.509</v>
      </c>
    </row>
    <row r="22" spans="1:3" s="1" customFormat="1" x14ac:dyDescent="0.25">
      <c r="A22" s="13"/>
      <c r="B22" s="14" t="s">
        <v>17</v>
      </c>
      <c r="C22" s="19">
        <v>49.820399999999999</v>
      </c>
    </row>
    <row r="23" spans="1:3" s="1" customFormat="1" x14ac:dyDescent="0.25">
      <c r="A23" s="13"/>
      <c r="B23" s="14" t="s">
        <v>18</v>
      </c>
      <c r="C23" s="19">
        <v>104.78100000000001</v>
      </c>
    </row>
    <row r="24" spans="1:3" s="1" customFormat="1" x14ac:dyDescent="0.25">
      <c r="A24" s="13"/>
      <c r="B24" s="14" t="s">
        <v>19</v>
      </c>
      <c r="C24" s="19">
        <v>60.364399999999996</v>
      </c>
    </row>
    <row r="25" spans="1:3" s="1" customFormat="1" x14ac:dyDescent="0.25">
      <c r="A25" s="13"/>
      <c r="B25" s="14" t="s">
        <v>20</v>
      </c>
      <c r="C25" s="19">
        <v>0</v>
      </c>
    </row>
    <row r="26" spans="1:3" s="1" customFormat="1" x14ac:dyDescent="0.25">
      <c r="A26" s="13"/>
      <c r="B26" s="14" t="s">
        <v>21</v>
      </c>
      <c r="C26" s="19">
        <v>211.61620000000002</v>
      </c>
    </row>
    <row r="27" spans="1:3" s="1" customFormat="1" x14ac:dyDescent="0.25">
      <c r="A27" s="13"/>
      <c r="B27" s="12" t="s">
        <v>22</v>
      </c>
      <c r="C27" s="30">
        <f>SUM(C9:C26)</f>
        <v>95397.45180000001</v>
      </c>
    </row>
    <row r="28" spans="1:3" s="1" customFormat="1" x14ac:dyDescent="0.25">
      <c r="A28" s="20" t="s">
        <v>23</v>
      </c>
      <c r="B28" s="12" t="s">
        <v>24</v>
      </c>
      <c r="C28" s="19"/>
    </row>
    <row r="29" spans="1:3" s="1" customFormat="1" x14ac:dyDescent="0.25">
      <c r="A29" s="13" t="s">
        <v>25</v>
      </c>
      <c r="B29" s="14" t="s">
        <v>26</v>
      </c>
      <c r="C29" s="19">
        <v>0</v>
      </c>
    </row>
    <row r="30" spans="1:3" s="1" customFormat="1" x14ac:dyDescent="0.25">
      <c r="A30" s="13" t="s">
        <v>27</v>
      </c>
      <c r="B30" s="14" t="s">
        <v>28</v>
      </c>
      <c r="C30" s="19">
        <v>0</v>
      </c>
    </row>
    <row r="31" spans="1:3" s="1" customFormat="1" x14ac:dyDescent="0.25">
      <c r="A31" s="13"/>
      <c r="B31" s="12" t="s">
        <v>29</v>
      </c>
      <c r="C31" s="30">
        <v>0</v>
      </c>
    </row>
    <row r="32" spans="1:3" s="1" customFormat="1" ht="31.5" x14ac:dyDescent="0.25">
      <c r="A32" s="20" t="s">
        <v>30</v>
      </c>
      <c r="B32" s="12" t="s">
        <v>31</v>
      </c>
      <c r="C32" s="19"/>
    </row>
    <row r="33" spans="1:3" s="1" customFormat="1" x14ac:dyDescent="0.25">
      <c r="A33" s="20" t="s">
        <v>32</v>
      </c>
      <c r="B33" s="14" t="s">
        <v>33</v>
      </c>
      <c r="C33" s="19">
        <v>0</v>
      </c>
    </row>
    <row r="34" spans="1:3" s="1" customFormat="1" ht="47.25" x14ac:dyDescent="0.25">
      <c r="A34" s="13"/>
      <c r="B34" s="14" t="s">
        <v>34</v>
      </c>
      <c r="C34" s="19">
        <v>27369.602400000003</v>
      </c>
    </row>
    <row r="35" spans="1:3" s="1" customFormat="1" x14ac:dyDescent="0.25">
      <c r="A35" s="13" t="s">
        <v>35</v>
      </c>
      <c r="B35" s="14" t="s">
        <v>36</v>
      </c>
      <c r="C35" s="19">
        <v>0</v>
      </c>
    </row>
    <row r="36" spans="1:3" s="1" customFormat="1" x14ac:dyDescent="0.25">
      <c r="A36" s="13"/>
      <c r="B36" s="14" t="s">
        <v>37</v>
      </c>
      <c r="C36" s="19">
        <v>15905.94</v>
      </c>
    </row>
    <row r="37" spans="1:3" s="1" customFormat="1" x14ac:dyDescent="0.25">
      <c r="A37" s="13"/>
      <c r="B37" s="14" t="s">
        <v>38</v>
      </c>
      <c r="C37" s="19">
        <v>14306.46</v>
      </c>
    </row>
    <row r="38" spans="1:3" s="1" customFormat="1" x14ac:dyDescent="0.25">
      <c r="A38" s="13" t="s">
        <v>39</v>
      </c>
      <c r="B38" s="14" t="s">
        <v>40</v>
      </c>
      <c r="C38" s="19">
        <v>3459.9600000000005</v>
      </c>
    </row>
    <row r="39" spans="1:3" s="1" customFormat="1" ht="31.5" x14ac:dyDescent="0.25">
      <c r="A39" s="13" t="s">
        <v>41</v>
      </c>
      <c r="B39" s="14" t="s">
        <v>42</v>
      </c>
      <c r="C39" s="19">
        <v>0</v>
      </c>
    </row>
    <row r="40" spans="1:3" s="1" customFormat="1" x14ac:dyDescent="0.25">
      <c r="A40" s="13"/>
      <c r="B40" s="14" t="s">
        <v>43</v>
      </c>
      <c r="C40" s="19">
        <v>37326.131999999998</v>
      </c>
    </row>
    <row r="41" spans="1:3" s="1" customFormat="1" x14ac:dyDescent="0.25">
      <c r="A41" s="13"/>
      <c r="B41" s="14" t="s">
        <v>44</v>
      </c>
      <c r="C41" s="19">
        <v>119844.056</v>
      </c>
    </row>
    <row r="42" spans="1:3" s="1" customFormat="1" ht="47.25" x14ac:dyDescent="0.25">
      <c r="A42" s="13" t="s">
        <v>45</v>
      </c>
      <c r="B42" s="14" t="s">
        <v>46</v>
      </c>
      <c r="C42" s="19">
        <v>1285.6320000000001</v>
      </c>
    </row>
    <row r="43" spans="1:3" s="16" customFormat="1" x14ac:dyDescent="0.25">
      <c r="A43" s="13" t="s">
        <v>47</v>
      </c>
      <c r="B43" s="14" t="s">
        <v>48</v>
      </c>
      <c r="C43" s="18">
        <v>0</v>
      </c>
    </row>
    <row r="44" spans="1:3" s="1" customFormat="1" ht="47.25" x14ac:dyDescent="0.25">
      <c r="A44" s="13"/>
      <c r="B44" s="14" t="s">
        <v>49</v>
      </c>
      <c r="C44" s="19">
        <v>0</v>
      </c>
    </row>
    <row r="45" spans="1:3" s="1" customFormat="1" x14ac:dyDescent="0.25">
      <c r="A45" s="21" t="s">
        <v>50</v>
      </c>
      <c r="B45" s="14" t="s">
        <v>51</v>
      </c>
      <c r="C45" s="19">
        <v>0</v>
      </c>
    </row>
    <row r="46" spans="1:3" s="1" customFormat="1" x14ac:dyDescent="0.25">
      <c r="A46" s="21" t="s">
        <v>52</v>
      </c>
      <c r="B46" s="14" t="s">
        <v>53</v>
      </c>
      <c r="C46" s="19">
        <v>0</v>
      </c>
    </row>
    <row r="47" spans="1:3" s="1" customFormat="1" x14ac:dyDescent="0.25">
      <c r="A47" s="13" t="s">
        <v>54</v>
      </c>
      <c r="B47" s="14" t="s">
        <v>55</v>
      </c>
      <c r="C47" s="19">
        <v>17149.98</v>
      </c>
    </row>
    <row r="48" spans="1:3" s="1" customFormat="1" x14ac:dyDescent="0.25">
      <c r="A48" s="21" t="s">
        <v>56</v>
      </c>
      <c r="B48" s="14" t="s">
        <v>57</v>
      </c>
      <c r="C48" s="19">
        <v>4208.5200000000004</v>
      </c>
    </row>
    <row r="49" spans="1:3" s="1" customFormat="1" x14ac:dyDescent="0.25">
      <c r="A49" s="13"/>
      <c r="B49" s="12" t="s">
        <v>58</v>
      </c>
      <c r="C49" s="30">
        <f>SUM(C33:C48)</f>
        <v>240856.2824</v>
      </c>
    </row>
    <row r="50" spans="1:3" s="1" customFormat="1" ht="31.5" x14ac:dyDescent="0.25">
      <c r="A50" s="20">
        <v>4</v>
      </c>
      <c r="B50" s="12" t="s">
        <v>59</v>
      </c>
      <c r="C50" s="19"/>
    </row>
    <row r="51" spans="1:3" s="1" customFormat="1" ht="31.5" x14ac:dyDescent="0.25">
      <c r="A51" s="13" t="s">
        <v>60</v>
      </c>
      <c r="B51" s="14" t="s">
        <v>61</v>
      </c>
      <c r="C51" s="19">
        <v>0</v>
      </c>
    </row>
    <row r="52" spans="1:3" s="23" customFormat="1" ht="31.5" x14ac:dyDescent="0.25">
      <c r="A52" s="13"/>
      <c r="B52" s="14" t="s">
        <v>62</v>
      </c>
      <c r="C52" s="18">
        <v>741.85350000000017</v>
      </c>
    </row>
    <row r="53" spans="1:3" s="24" customFormat="1" x14ac:dyDescent="0.25">
      <c r="A53" s="13"/>
      <c r="B53" s="14" t="s">
        <v>63</v>
      </c>
      <c r="C53" s="17">
        <v>32474.32</v>
      </c>
    </row>
    <row r="54" spans="1:3" s="10" customFormat="1" ht="63" x14ac:dyDescent="0.25">
      <c r="A54" s="13"/>
      <c r="B54" s="14" t="s">
        <v>64</v>
      </c>
      <c r="C54" s="17">
        <v>33056.988999999994</v>
      </c>
    </row>
    <row r="55" spans="1:3" s="16" customFormat="1" x14ac:dyDescent="0.25">
      <c r="A55" s="13"/>
      <c r="B55" s="33" t="s">
        <v>65</v>
      </c>
      <c r="C55" s="18">
        <v>17503.752</v>
      </c>
    </row>
    <row r="56" spans="1:3" s="16" customFormat="1" x14ac:dyDescent="0.25">
      <c r="A56" s="13"/>
      <c r="B56" s="33"/>
      <c r="C56" s="18">
        <v>0</v>
      </c>
    </row>
    <row r="57" spans="1:3" s="16" customFormat="1" x14ac:dyDescent="0.25">
      <c r="A57" s="13"/>
      <c r="B57" s="14" t="s">
        <v>66</v>
      </c>
      <c r="C57" s="18">
        <v>0</v>
      </c>
    </row>
    <row r="58" spans="1:3" s="16" customFormat="1" x14ac:dyDescent="0.25">
      <c r="A58" s="13"/>
      <c r="B58" s="14" t="s">
        <v>67</v>
      </c>
      <c r="C58" s="18">
        <v>184.14</v>
      </c>
    </row>
    <row r="59" spans="1:3" s="16" customFormat="1" x14ac:dyDescent="0.25">
      <c r="A59" s="13"/>
      <c r="B59" s="14" t="s">
        <v>68</v>
      </c>
      <c r="C59" s="18">
        <v>1221.1919999999998</v>
      </c>
    </row>
    <row r="60" spans="1:3" s="10" customFormat="1" ht="31.5" x14ac:dyDescent="0.25">
      <c r="A60" s="13" t="s">
        <v>69</v>
      </c>
      <c r="B60" s="14" t="s">
        <v>70</v>
      </c>
      <c r="C60" s="17">
        <v>0</v>
      </c>
    </row>
    <row r="61" spans="1:3" s="16" customFormat="1" ht="31.5" x14ac:dyDescent="0.25">
      <c r="A61" s="13" t="s">
        <v>71</v>
      </c>
      <c r="B61" s="14" t="s">
        <v>72</v>
      </c>
      <c r="C61" s="18">
        <v>0</v>
      </c>
    </row>
    <row r="62" spans="1:3" s="16" customFormat="1" x14ac:dyDescent="0.25">
      <c r="A62" s="13" t="s">
        <v>73</v>
      </c>
      <c r="B62" s="14" t="s">
        <v>74</v>
      </c>
      <c r="C62" s="18">
        <v>0</v>
      </c>
    </row>
    <row r="63" spans="1:3" s="16" customFormat="1" x14ac:dyDescent="0.25">
      <c r="A63" s="13" t="s">
        <v>75</v>
      </c>
      <c r="B63" s="14" t="s">
        <v>76</v>
      </c>
      <c r="C63" s="18">
        <v>0</v>
      </c>
    </row>
    <row r="64" spans="1:3" s="16" customFormat="1" x14ac:dyDescent="0.25">
      <c r="A64" s="13"/>
      <c r="B64" s="12" t="s">
        <v>77</v>
      </c>
      <c r="C64" s="22">
        <f>SUM(C51:C63)</f>
        <v>85182.246499999979</v>
      </c>
    </row>
    <row r="65" spans="1:3" s="16" customFormat="1" x14ac:dyDescent="0.25">
      <c r="A65" s="11" t="s">
        <v>78</v>
      </c>
      <c r="B65" s="12" t="s">
        <v>79</v>
      </c>
      <c r="C65" s="18"/>
    </row>
    <row r="66" spans="1:3" s="16" customFormat="1" ht="36" customHeight="1" x14ac:dyDescent="0.25">
      <c r="A66" s="21" t="s">
        <v>80</v>
      </c>
      <c r="B66" s="14" t="s">
        <v>81</v>
      </c>
      <c r="C66" s="18">
        <v>0</v>
      </c>
    </row>
    <row r="67" spans="1:3" s="16" customFormat="1" x14ac:dyDescent="0.25">
      <c r="A67" s="21" t="s">
        <v>82</v>
      </c>
      <c r="B67" s="14" t="s">
        <v>83</v>
      </c>
      <c r="C67" s="18">
        <v>5116.24</v>
      </c>
    </row>
    <row r="68" spans="1:3" s="16" customFormat="1" x14ac:dyDescent="0.25">
      <c r="A68" s="21" t="s">
        <v>84</v>
      </c>
      <c r="B68" s="14" t="s">
        <v>85</v>
      </c>
      <c r="C68" s="18">
        <v>0</v>
      </c>
    </row>
    <row r="69" spans="1:3" s="16" customFormat="1" ht="31.5" x14ac:dyDescent="0.25">
      <c r="A69" s="13" t="s">
        <v>86</v>
      </c>
      <c r="B69" s="14" t="s">
        <v>87</v>
      </c>
      <c r="C69" s="18">
        <v>5116.24</v>
      </c>
    </row>
    <row r="70" spans="1:3" s="16" customFormat="1" ht="36" customHeight="1" x14ac:dyDescent="0.25">
      <c r="A70" s="21" t="s">
        <v>88</v>
      </c>
      <c r="B70" s="14" t="s">
        <v>89</v>
      </c>
      <c r="C70" s="18">
        <v>0</v>
      </c>
    </row>
    <row r="71" spans="1:3" s="16" customFormat="1" x14ac:dyDescent="0.25">
      <c r="A71" s="21"/>
      <c r="B71" s="25" t="s">
        <v>90</v>
      </c>
      <c r="C71" s="18">
        <v>0</v>
      </c>
    </row>
    <row r="72" spans="1:3" s="16" customFormat="1" x14ac:dyDescent="0.25">
      <c r="A72" s="13" t="s">
        <v>91</v>
      </c>
      <c r="B72" s="14" t="s">
        <v>92</v>
      </c>
      <c r="C72" s="18">
        <v>0</v>
      </c>
    </row>
    <row r="73" spans="1:3" s="16" customFormat="1" x14ac:dyDescent="0.25">
      <c r="A73" s="13" t="s">
        <v>93</v>
      </c>
      <c r="B73" s="14" t="s">
        <v>94</v>
      </c>
      <c r="C73" s="18">
        <v>0</v>
      </c>
    </row>
    <row r="74" spans="1:3" s="16" customFormat="1" x14ac:dyDescent="0.25">
      <c r="A74" s="13"/>
      <c r="B74" s="14" t="s">
        <v>95</v>
      </c>
      <c r="C74" s="18">
        <v>0</v>
      </c>
    </row>
    <row r="75" spans="1:3" s="16" customFormat="1" x14ac:dyDescent="0.25">
      <c r="A75" s="13"/>
      <c r="B75" s="14" t="s">
        <v>96</v>
      </c>
      <c r="C75" s="18">
        <v>0</v>
      </c>
    </row>
    <row r="76" spans="1:3" s="16" customFormat="1" x14ac:dyDescent="0.25">
      <c r="A76" s="13" t="s">
        <v>97</v>
      </c>
      <c r="B76" s="14" t="s">
        <v>98</v>
      </c>
      <c r="C76" s="18">
        <v>0</v>
      </c>
    </row>
    <row r="77" spans="1:3" s="16" customFormat="1" x14ac:dyDescent="0.25">
      <c r="A77" s="13"/>
      <c r="B77" s="14" t="s">
        <v>99</v>
      </c>
      <c r="C77" s="18">
        <v>0</v>
      </c>
    </row>
    <row r="78" spans="1:3" s="16" customFormat="1" x14ac:dyDescent="0.25">
      <c r="A78" s="13"/>
      <c r="B78" s="12" t="s">
        <v>100</v>
      </c>
      <c r="C78" s="22">
        <f>SUM(C66:C77)</f>
        <v>10232.48</v>
      </c>
    </row>
    <row r="79" spans="1:3" s="16" customFormat="1" x14ac:dyDescent="0.25">
      <c r="A79" s="20">
        <v>6</v>
      </c>
      <c r="B79" s="12" t="s">
        <v>101</v>
      </c>
      <c r="C79" s="22">
        <v>32925.480000000003</v>
      </c>
    </row>
    <row r="80" spans="1:3" s="16" customFormat="1" x14ac:dyDescent="0.25">
      <c r="A80" s="20" t="s">
        <v>102</v>
      </c>
      <c r="B80" s="12" t="s">
        <v>103</v>
      </c>
      <c r="C80" s="18"/>
    </row>
    <row r="81" spans="1:3" s="16" customFormat="1" x14ac:dyDescent="0.25">
      <c r="A81" s="13" t="s">
        <v>104</v>
      </c>
      <c r="B81" s="14" t="s">
        <v>105</v>
      </c>
      <c r="C81" s="18"/>
    </row>
    <row r="82" spans="1:3" s="16" customFormat="1" ht="78.75" x14ac:dyDescent="0.25">
      <c r="A82" s="13" t="s">
        <v>106</v>
      </c>
      <c r="B82" s="14" t="s">
        <v>107</v>
      </c>
      <c r="C82" s="18">
        <v>5470.44</v>
      </c>
    </row>
    <row r="83" spans="1:3" s="16" customFormat="1" ht="47.25" x14ac:dyDescent="0.25">
      <c r="A83" s="13"/>
      <c r="B83" s="14" t="s">
        <v>108</v>
      </c>
      <c r="C83" s="18">
        <v>0</v>
      </c>
    </row>
    <row r="84" spans="1:3" s="16" customFormat="1" x14ac:dyDescent="0.25">
      <c r="A84" s="13" t="s">
        <v>109</v>
      </c>
      <c r="B84" s="14" t="s">
        <v>110</v>
      </c>
      <c r="C84" s="18">
        <v>0</v>
      </c>
    </row>
    <row r="85" spans="1:3" s="16" customFormat="1" x14ac:dyDescent="0.25">
      <c r="A85" s="13"/>
      <c r="B85" s="14" t="s">
        <v>111</v>
      </c>
      <c r="C85" s="18">
        <v>0</v>
      </c>
    </row>
    <row r="86" spans="1:3" s="16" customFormat="1" x14ac:dyDescent="0.25">
      <c r="A86" s="13"/>
      <c r="B86" s="14" t="s">
        <v>112</v>
      </c>
      <c r="C86" s="18">
        <v>0</v>
      </c>
    </row>
    <row r="87" spans="1:3" s="16" customFormat="1" x14ac:dyDescent="0.25">
      <c r="A87" s="13"/>
      <c r="B87" s="14" t="s">
        <v>113</v>
      </c>
      <c r="C87" s="18">
        <v>2000</v>
      </c>
    </row>
    <row r="88" spans="1:3" s="16" customFormat="1" ht="47.25" x14ac:dyDescent="0.25">
      <c r="A88" s="13" t="s">
        <v>114</v>
      </c>
      <c r="B88" s="14" t="s">
        <v>115</v>
      </c>
      <c r="C88" s="18">
        <v>4013.3999999999992</v>
      </c>
    </row>
    <row r="89" spans="1:3" s="16" customFormat="1" x14ac:dyDescent="0.25">
      <c r="A89" s="26" t="s">
        <v>116</v>
      </c>
      <c r="B89" s="14" t="s">
        <v>117</v>
      </c>
      <c r="C89" s="18">
        <v>0</v>
      </c>
    </row>
    <row r="90" spans="1:3" s="16" customFormat="1" x14ac:dyDescent="0.25">
      <c r="A90" s="21" t="s">
        <v>118</v>
      </c>
      <c r="B90" s="14" t="s">
        <v>119</v>
      </c>
      <c r="C90" s="18">
        <v>0</v>
      </c>
    </row>
    <row r="91" spans="1:3" s="16" customFormat="1" ht="47.25" x14ac:dyDescent="0.25">
      <c r="A91" s="21"/>
      <c r="B91" s="14" t="s">
        <v>120</v>
      </c>
      <c r="C91" s="18">
        <v>4122.1200000000008</v>
      </c>
    </row>
    <row r="92" spans="1:3" s="16" customFormat="1" x14ac:dyDescent="0.25">
      <c r="A92" s="21" t="s">
        <v>121</v>
      </c>
      <c r="B92" s="25" t="s">
        <v>110</v>
      </c>
      <c r="C92" s="18">
        <v>0</v>
      </c>
    </row>
    <row r="93" spans="1:3" s="16" customFormat="1" ht="47.25" x14ac:dyDescent="0.25">
      <c r="A93" s="21" t="s">
        <v>122</v>
      </c>
      <c r="B93" s="14" t="s">
        <v>123</v>
      </c>
      <c r="C93" s="18">
        <v>4013.3999999999992</v>
      </c>
    </row>
    <row r="94" spans="1:3" s="16" customFormat="1" x14ac:dyDescent="0.25">
      <c r="A94" s="21" t="s">
        <v>124</v>
      </c>
      <c r="B94" s="14" t="s">
        <v>125</v>
      </c>
      <c r="C94" s="18">
        <v>0</v>
      </c>
    </row>
    <row r="95" spans="1:3" s="16" customFormat="1" ht="47.25" x14ac:dyDescent="0.25">
      <c r="A95" s="21"/>
      <c r="B95" s="14" t="s">
        <v>123</v>
      </c>
      <c r="C95" s="18">
        <v>8026.7999999999984</v>
      </c>
    </row>
    <row r="96" spans="1:3" s="16" customFormat="1" x14ac:dyDescent="0.25">
      <c r="A96" s="21"/>
      <c r="B96" s="12" t="s">
        <v>126</v>
      </c>
      <c r="C96" s="22">
        <f>SUM(C82:C95)</f>
        <v>27646.159999999996</v>
      </c>
    </row>
    <row r="97" spans="1:3" s="16" customFormat="1" x14ac:dyDescent="0.25">
      <c r="A97" s="20">
        <v>8</v>
      </c>
      <c r="B97" s="12" t="s">
        <v>127</v>
      </c>
      <c r="C97" s="18"/>
    </row>
    <row r="98" spans="1:3" s="16" customFormat="1" ht="47.25" x14ac:dyDescent="0.25">
      <c r="A98" s="13" t="s">
        <v>128</v>
      </c>
      <c r="B98" s="14" t="s">
        <v>129</v>
      </c>
      <c r="C98" s="18"/>
    </row>
    <row r="99" spans="1:3" s="16" customFormat="1" x14ac:dyDescent="0.25">
      <c r="A99" s="13"/>
      <c r="B99" s="27" t="s">
        <v>130</v>
      </c>
      <c r="C99" s="18">
        <v>397.79</v>
      </c>
    </row>
    <row r="100" spans="1:3" s="16" customFormat="1" x14ac:dyDescent="0.25">
      <c r="A100" s="13"/>
      <c r="B100" s="14" t="s">
        <v>131</v>
      </c>
      <c r="C100" s="18">
        <v>527.79999999999995</v>
      </c>
    </row>
    <row r="101" spans="1:3" s="16" customFormat="1" x14ac:dyDescent="0.25">
      <c r="A101" s="13"/>
      <c r="B101" s="27" t="s">
        <v>132</v>
      </c>
      <c r="C101" s="18">
        <v>1425.98</v>
      </c>
    </row>
    <row r="102" spans="1:3" s="16" customFormat="1" x14ac:dyDescent="0.25">
      <c r="A102" s="13" t="s">
        <v>133</v>
      </c>
      <c r="B102" s="14" t="s">
        <v>134</v>
      </c>
      <c r="C102" s="18">
        <v>0</v>
      </c>
    </row>
    <row r="103" spans="1:3" s="16" customFormat="1" ht="31.5" x14ac:dyDescent="0.25">
      <c r="A103" s="13"/>
      <c r="B103" s="14" t="s">
        <v>135</v>
      </c>
      <c r="C103" s="18">
        <v>0</v>
      </c>
    </row>
    <row r="104" spans="1:3" s="16" customFormat="1" x14ac:dyDescent="0.25">
      <c r="A104" s="13"/>
      <c r="B104" s="12" t="s">
        <v>136</v>
      </c>
      <c r="C104" s="22">
        <f>SUM(C99:C103)</f>
        <v>2351.5699999999997</v>
      </c>
    </row>
    <row r="105" spans="1:3" x14ac:dyDescent="0.25">
      <c r="A105" s="20">
        <v>9</v>
      </c>
      <c r="B105" s="12" t="s">
        <v>137</v>
      </c>
      <c r="C105" s="31">
        <v>2115.1799999999998</v>
      </c>
    </row>
    <row r="106" spans="1:3" x14ac:dyDescent="0.25">
      <c r="A106" s="20">
        <v>10</v>
      </c>
      <c r="B106" s="12" t="s">
        <v>138</v>
      </c>
      <c r="C106" s="31">
        <v>3917</v>
      </c>
    </row>
    <row r="107" spans="1:3" s="1" customFormat="1" x14ac:dyDescent="0.25">
      <c r="A107" s="20">
        <v>11</v>
      </c>
      <c r="B107" s="12" t="s">
        <v>139</v>
      </c>
      <c r="C107" s="19">
        <v>0</v>
      </c>
    </row>
    <row r="108" spans="1:3" s="1" customFormat="1" x14ac:dyDescent="0.25">
      <c r="A108" s="20"/>
      <c r="B108" s="12" t="s">
        <v>140</v>
      </c>
      <c r="C108" s="30">
        <f>C27+C31+C49+C64+C78+C79+C96+C104+C105+C106</f>
        <v>500623.85069999989</v>
      </c>
    </row>
    <row r="109" spans="1:3" x14ac:dyDescent="0.25">
      <c r="A109" s="34"/>
      <c r="B109" s="35" t="s">
        <v>146</v>
      </c>
      <c r="C109" s="36"/>
    </row>
    <row r="110" spans="1:3" x14ac:dyDescent="0.25">
      <c r="A110" s="34"/>
      <c r="B110" s="35" t="s">
        <v>147</v>
      </c>
      <c r="C110" s="36">
        <v>18.05</v>
      </c>
    </row>
    <row r="111" spans="1:3" x14ac:dyDescent="0.25">
      <c r="A111" s="34"/>
      <c r="B111" s="35" t="s">
        <v>148</v>
      </c>
      <c r="C111" s="37">
        <f>C110-C108</f>
        <v>-500605.80069999991</v>
      </c>
    </row>
    <row r="112" spans="1:3" x14ac:dyDescent="0.25">
      <c r="A112" s="34"/>
      <c r="B112" s="35" t="s">
        <v>149</v>
      </c>
      <c r="C112" s="37">
        <f>C111+C5</f>
        <v>-500605.80069999991</v>
      </c>
    </row>
  </sheetData>
  <mergeCells count="4">
    <mergeCell ref="A1:B1"/>
    <mergeCell ref="A2:B2"/>
    <mergeCell ref="A3:B3"/>
    <mergeCell ref="B55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2025-02-18T04:31:38Z</dcterms:created>
  <dcterms:modified xsi:type="dcterms:W3CDTF">2025-02-21T01:34:32Z</dcterms:modified>
</cp:coreProperties>
</file>