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4" i="1" l="1"/>
  <c r="C153" i="1"/>
  <c r="C148" i="1" l="1"/>
  <c r="C119" i="1"/>
  <c r="C103" i="1"/>
  <c r="C96" i="1"/>
  <c r="C86" i="1"/>
  <c r="C71" i="1"/>
  <c r="C58" i="1"/>
  <c r="C150" i="1" s="1"/>
  <c r="B9" i="1" l="1"/>
</calcChain>
</file>

<file path=xl/sharedStrings.xml><?xml version="1.0" encoding="utf-8"?>
<sst xmlns="http://schemas.openxmlformats.org/spreadsheetml/2006/main" count="212" uniqueCount="202">
  <si>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</si>
  <si>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</si>
  <si>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Юбилейная, 1 А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</si>
  <si>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</si>
  <si>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</si>
  <si>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</si>
  <si>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</si>
  <si>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</si>
  <si>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</si>
  <si>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</si>
  <si>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</si>
  <si>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</si>
  <si>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</si>
  <si>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</si>
  <si>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</si>
  <si>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</si>
  <si>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</si>
  <si>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</si>
  <si>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</si>
  <si>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</si>
  <si>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</si>
  <si>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</si>
  <si>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</si>
  <si>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</si>
  <si>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</si>
  <si>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</si>
  <si>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</si>
  <si>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</si>
  <si>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(сбивание сосулей)</t>
  </si>
  <si>
    <t>л</t>
  </si>
  <si>
    <t>Площадь придомовой территории (ручная уборка летом)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</si>
  <si>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</si>
  <si>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</si>
  <si>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</si>
  <si>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</si>
  <si>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</si>
  <si>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</si>
  <si>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</si>
  <si>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</si>
  <si>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</si>
  <si>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</si>
  <si>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</si>
  <si>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</si>
  <si>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</si>
  <si>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</si>
  <si>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</si>
  <si>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</si>
  <si>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</si>
  <si>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</si>
  <si>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</si>
  <si>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</si>
  <si>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</si>
  <si>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стен</t>
  </si>
  <si>
    <t>дверей</t>
  </si>
  <si>
    <t>плафонов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</si>
  <si>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</si>
  <si>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</si>
  <si>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</si>
  <si>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</si>
  <si>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</si>
  <si>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>1.4.</t>
  </si>
  <si>
    <t>Мытье окон</t>
  </si>
  <si>
    <t>1.7.</t>
  </si>
  <si>
    <t>Очистка чердаков, кровель и подвалов от мусора</t>
  </si>
  <si>
    <t>Удаление с крыш снега и наледи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</si>
  <si>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</si>
  <si>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</si>
  <si>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</si>
  <si>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</si>
  <si>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</si>
  <si>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</si>
  <si>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</si>
  <si>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</si>
  <si>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</si>
  <si>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</si>
  <si>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</si>
  <si>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</si>
  <si>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</t>
  </si>
  <si>
    <t>Подметание снега толщиной выше 2-х см</t>
  </si>
  <si>
    <t xml:space="preserve"> 2.7</t>
  </si>
  <si>
    <t>Сдвижка и подметание территории в зимний период (механизированная уборка) с вывозом снега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</si>
  <si>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</si>
  <si>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</si>
  <si>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</si>
  <si>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</si>
  <si>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</si>
  <si>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</si>
  <si>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</si>
  <si>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</si>
  <si>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</si>
  <si>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>4.1.</t>
  </si>
  <si>
    <t>Регулировка, промывка, консервация, расконсервация, испытание системы центр.отопления:</t>
  </si>
  <si>
    <t xml:space="preserve"> - проведение техосмотров и устранение незначительных неисправностей в системе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</si>
  <si>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</si>
  <si>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</si>
  <si>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</si>
  <si>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ликвидация воздушных пробок в системе ЦО</t>
  </si>
  <si>
    <t>в радиаторном блоке</t>
  </si>
  <si>
    <t>замер температуры обратного теплоносителя</t>
  </si>
  <si>
    <t>регулировка и наладка системы отопления</t>
  </si>
  <si>
    <t>4.2.</t>
  </si>
  <si>
    <t>Ремонт просевшей отмостки, ямочный ремонт внутридомовых проездов</t>
  </si>
  <si>
    <t>4.3.</t>
  </si>
  <si>
    <t>Замена разбитых стекол окон и дверей в помещениях общ.пользования</t>
  </si>
  <si>
    <t>4.4.</t>
  </si>
  <si>
    <t>Ремонт и укрепление входных дверей, окон и слуховых окон</t>
  </si>
  <si>
    <t>4.5.</t>
  </si>
  <si>
    <t>Проверка состояния и ремонт продухов в цоколях зданий</t>
  </si>
  <si>
    <t xml:space="preserve">            ИТОГО по п. 3 :</t>
  </si>
  <si>
    <t xml:space="preserve">   4. Проведение технических осмотров и мелкий ремонт</t>
  </si>
  <si>
    <t>5.1.</t>
  </si>
  <si>
    <t>Замена ламп освещения подъездов,подвалов</t>
  </si>
  <si>
    <t>ламп люминисцентных</t>
  </si>
  <si>
    <t>5.2.</t>
  </si>
  <si>
    <t>Замена ламп освещения внутриквартального</t>
  </si>
  <si>
    <t>5.3.</t>
  </si>
  <si>
    <t>Проведение тех. осмотров и устран.мелких неисправн.конструктивных элем.и систем вентиляции</t>
  </si>
  <si>
    <t>5.4.</t>
  </si>
  <si>
    <t>Проведение тех. осмотров и устран. неисправн. эл.технич.устройств</t>
  </si>
  <si>
    <t>5.5.</t>
  </si>
  <si>
    <t xml:space="preserve">Проведение тех. осмотров  и устран. неисправнв системах водоснабжения и канализации чердаков </t>
  </si>
  <si>
    <t>подвалов</t>
  </si>
  <si>
    <t>5.6.</t>
  </si>
  <si>
    <t>Ершение канализационного выпуска</t>
  </si>
  <si>
    <t xml:space="preserve">            ИТОГО по п. 4 :</t>
  </si>
  <si>
    <t>6. Аварийное обслуживание</t>
  </si>
  <si>
    <t>6.1.</t>
  </si>
  <si>
    <t>Аварийное обслуживание внутридомового инж.сантех- и электротехнического оборудования</t>
  </si>
  <si>
    <t>6.2.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</si>
  <si>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</si>
  <si>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</si>
  <si>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</si>
  <si>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</si>
  <si>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</si>
  <si>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</si>
  <si>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</si>
  <si>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>Вводные приборы учета тепла</t>
  </si>
  <si>
    <t>7,1,1</t>
  </si>
  <si>
    <t>Визуальный осмотр и проверка наличия и нарушения пломб на ППР, вычислителе,  датчиков давления и температур, проверка работоспособности запорной арматуры для отключения фильтров. Разборка фильтра. Очистка фильтра от накипи</t>
  </si>
  <si>
    <t>7,1,2</t>
  </si>
  <si>
    <t>Поверка приборов</t>
  </si>
  <si>
    <t>монтаж и демонтаж приборов учета для поверки</t>
  </si>
  <si>
    <t>услуги госповерителя</t>
  </si>
  <si>
    <t>Замена комплекта термометров сопротивления</t>
  </si>
  <si>
    <t>7,1,3</t>
  </si>
  <si>
    <t>снятие и запись показаний, обработка информации и занесение в компьютер, передача данных для расчета с организацией</t>
  </si>
  <si>
    <t>Вводные приборы учета воды</t>
  </si>
  <si>
    <t>7,2,1</t>
  </si>
  <si>
    <t>Обслуживание приборов учета воды</t>
  </si>
  <si>
    <t>визуальный осмотр и проверка наличия и нарушения пломб на ППР</t>
  </si>
  <si>
    <t>7,2,2</t>
  </si>
  <si>
    <t>7,2,3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</si>
  <si>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</si>
  <si>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>7,3,1</t>
  </si>
  <si>
    <t>Обслуживание приборов учета электроэнергии</t>
  </si>
  <si>
    <t>снятие и запись показаний</t>
  </si>
  <si>
    <t>Итого: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</si>
  <si>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</si>
  <si>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</si>
  <si>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работы)</t>
  </si>
  <si>
    <t>замена светодиодного светосберегающего светильника ЛУЧ</t>
  </si>
  <si>
    <t>замена светодиодного светосберегающего светильника ЛУЧ (3 под. 2,3 эт)</t>
  </si>
  <si>
    <t>9.2.</t>
  </si>
  <si>
    <t>Текущий ремонт систем водоснабжения, водоотведения, отопления (непредвиденные работы)</t>
  </si>
  <si>
    <t>замена прокладок межсекционных на радиаторе кв.6:</t>
  </si>
  <si>
    <t>а</t>
  </si>
  <si>
    <t>прокладка радиаторная силиконовая</t>
  </si>
  <si>
    <t>б</t>
  </si>
  <si>
    <t>прокладка кольцо на гусак</t>
  </si>
  <si>
    <t>в</t>
  </si>
  <si>
    <t>прокладка графитовая</t>
  </si>
  <si>
    <t>замена крана шарового Ду 15 мм на радиаторе кв.6</t>
  </si>
  <si>
    <t>уплотнение соединений лентой фум кв.6</t>
  </si>
  <si>
    <t>сброс воды со стояка ГВС кв.6</t>
  </si>
  <si>
    <t>замена межсекционной паронитовой прокладки на радиаторе кв.22</t>
  </si>
  <si>
    <t>замена вентиля радиатора с отключением и сбросом стояка отопления (кв.№35):</t>
  </si>
  <si>
    <t>смена крана шарового Ду 15 мм</t>
  </si>
  <si>
    <t>устройство ниппеля 1/2*3/4</t>
  </si>
  <si>
    <t>смена узла подключения водоссчетчика</t>
  </si>
  <si>
    <t>уплотнение соединений лентой фум, санитарным герметиком</t>
  </si>
  <si>
    <t>группировка радиатора (кв.№21):</t>
  </si>
  <si>
    <t>смена прокладок для ниппеля</t>
  </si>
  <si>
    <t>уплотнение силиконовым герметиком</t>
  </si>
  <si>
    <t>установка крана Маевского Ду 15 мм</t>
  </si>
  <si>
    <t>установка прокладки резиновой</t>
  </si>
  <si>
    <t xml:space="preserve"> 9.3</t>
  </si>
  <si>
    <t>Текущий ремонт систем конструкт.элементов (непредвиденные работы)ремонт лестничных клеток 1-го подъезда</t>
  </si>
  <si>
    <t>установка проушины на  чердачную дверь</t>
  </si>
  <si>
    <t>Покраска контейнера</t>
  </si>
  <si>
    <t>Установка винтового замка</t>
  </si>
  <si>
    <t>Итого по  п.9:</t>
  </si>
  <si>
    <t>Управление МКД</t>
  </si>
  <si>
    <t>13.</t>
  </si>
  <si>
    <t xml:space="preserve">   Сумма затрат по дому:</t>
  </si>
  <si>
    <t>по управлению и обслуживанию</t>
  </si>
  <si>
    <t>МКД по ул.Юбилейная 1а</t>
  </si>
  <si>
    <t xml:space="preserve">Отчет за 2024 г </t>
  </si>
  <si>
    <t>Результат на 01.01.2024 г. ("+" экономия, "-" перерасход)</t>
  </si>
  <si>
    <t xml:space="preserve">Итого начислено населению </t>
  </si>
  <si>
    <t>Итого оплачено населением</t>
  </si>
  <si>
    <t>Результат за 2024 год "+" - экономия "-" - перерасход</t>
  </si>
  <si>
    <t>Результат накоплением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</si>
</sst>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1" fillId="0" borderId="7" xfId="0" applyFont="1" applyFill="1" applyBorder="1"/>
    <xf numFmtId="0" fontId="1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7" xfId="0" applyNumberFormat="1" applyFont="1" applyFill="1" applyBorder="1"/>
    <xf numFmtId="0" fontId="1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/>
    <xf numFmtId="0" fontId="2" fillId="0" borderId="7" xfId="0" applyNumberFormat="1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wrapText="1"/>
    </xf>
    <xf numFmtId="0" fontId="4" fillId="0" borderId="0" xfId="0" applyFont="1" applyFill="1" applyBorder="1"/>
    <xf numFmtId="2" fontId="1" fillId="0" borderId="0" xfId="0" applyNumberFormat="1" applyFont="1" applyFill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 wrapText="1"/>
    </xf>
    <xf numFmtId="2" fontId="2" fillId="0" borderId="7" xfId="0" applyNumberFormat="1" applyFont="1" applyFill="1" applyBorder="1" applyAlignment="1">
      <alignment horizontal="right" wrapText="1"/>
    </xf>
    <xf numFmtId="2" fontId="1" fillId="0" borderId="7" xfId="0" applyNumberFormat="1" applyFont="1" applyFill="1" applyBorder="1" applyAlignment="1">
      <alignment wrapText="1"/>
    </xf>
    <xf numFmtId="2" fontId="2" fillId="0" borderId="7" xfId="0" applyNumberFormat="1" applyFont="1" applyFill="1" applyBorder="1" applyAlignment="1">
      <alignment wrapText="1"/>
    </xf>
    <xf numFmtId="16" fontId="1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7" xfId="1" applyFont="1" applyBorder="1" applyAlignment="1">
      <alignment wrapText="1"/>
    </xf>
    <xf numFmtId="2" fontId="2" fillId="0" borderId="7" xfId="1" applyNumberFormat="1" applyFont="1" applyFill="1" applyBorder="1" applyAlignment="1">
      <alignment wrapText="1"/>
    </xf>
    <xf numFmtId="2" fontId="2" fillId="0" borderId="7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topLeftCell="A138" workbookViewId="0">
      <selection activeCell="C155" sqref="C155"/>
    </sheetView>
  </sheetViews>
  <sheetFormatPr defaultRowHeight="15.75" x14ac:dyDescent="0.25"/>
  <cols>
    <col min="1" max="1" width="6.42578125" style="5" customWidth="1"/>
    <col min="2" max="2" width="66.85546875" style="5" customWidth="1"/>
    <col min="3" max="3" width="14.28515625" style="5" customWidth="1"/>
    <col min="4" max="198" width="9.140625" style="5"/>
    <col min="199" max="199" width="6.42578125" style="5" customWidth="1"/>
    <col min="200" max="200" width="46.42578125" style="5" customWidth="1"/>
    <col min="201" max="201" width="11" style="5" customWidth="1"/>
    <col min="202" max="202" width="7.85546875" style="5" customWidth="1"/>
    <col min="203" max="203" width="12.42578125" style="5" customWidth="1"/>
    <col min="204" max="204" width="5.85546875" style="5" customWidth="1"/>
    <col min="205" max="205" width="8.42578125" style="5" customWidth="1"/>
    <col min="206" max="206" width="13.28515625" style="5" customWidth="1"/>
    <col min="207" max="209" width="10.42578125" style="5" customWidth="1"/>
    <col min="210" max="210" width="12.7109375" style="5" customWidth="1"/>
    <col min="211" max="211" width="9.28515625" style="5" customWidth="1"/>
    <col min="212" max="212" width="7.7109375" style="5" customWidth="1"/>
    <col min="213" max="213" width="8.7109375" style="5" customWidth="1"/>
    <col min="214" max="216" width="10.28515625" style="5" customWidth="1"/>
    <col min="217" max="217" width="8.85546875" style="5" customWidth="1"/>
    <col min="218" max="218" width="11.28515625" style="5" customWidth="1"/>
    <col min="219" max="219" width="8.85546875" style="5" bestFit="1" customWidth="1"/>
    <col min="220" max="220" width="7.7109375" style="5" customWidth="1"/>
    <col min="221" max="221" width="8" style="5" customWidth="1"/>
    <col min="222" max="224" width="11" style="5" customWidth="1"/>
    <col min="225" max="225" width="9.140625" style="5"/>
    <col min="226" max="226" width="9" style="5" customWidth="1"/>
    <col min="227" max="241" width="9.140625" style="5"/>
    <col min="242" max="242" width="13.85546875" style="5" customWidth="1"/>
    <col min="243" max="258" width="9.140625" style="5"/>
    <col min="259" max="259" width="16.42578125" style="5" customWidth="1"/>
    <col min="260" max="454" width="9.140625" style="5"/>
    <col min="455" max="455" width="6.42578125" style="5" customWidth="1"/>
    <col min="456" max="456" width="46.42578125" style="5" customWidth="1"/>
    <col min="457" max="457" width="11" style="5" customWidth="1"/>
    <col min="458" max="458" width="7.85546875" style="5" customWidth="1"/>
    <col min="459" max="459" width="12.42578125" style="5" customWidth="1"/>
    <col min="460" max="460" width="5.85546875" style="5" customWidth="1"/>
    <col min="461" max="461" width="8.42578125" style="5" customWidth="1"/>
    <col min="462" max="462" width="13.28515625" style="5" customWidth="1"/>
    <col min="463" max="465" width="10.42578125" style="5" customWidth="1"/>
    <col min="466" max="466" width="12.7109375" style="5" customWidth="1"/>
    <col min="467" max="467" width="9.28515625" style="5" customWidth="1"/>
    <col min="468" max="468" width="7.7109375" style="5" customWidth="1"/>
    <col min="469" max="469" width="8.7109375" style="5" customWidth="1"/>
    <col min="470" max="472" width="10.28515625" style="5" customWidth="1"/>
    <col min="473" max="473" width="8.85546875" style="5" customWidth="1"/>
    <col min="474" max="474" width="11.28515625" style="5" customWidth="1"/>
    <col min="475" max="475" width="8.85546875" style="5" bestFit="1" customWidth="1"/>
    <col min="476" max="476" width="7.7109375" style="5" customWidth="1"/>
    <col min="477" max="477" width="8" style="5" customWidth="1"/>
    <col min="478" max="480" width="11" style="5" customWidth="1"/>
    <col min="481" max="481" width="9.140625" style="5"/>
    <col min="482" max="482" width="9" style="5" customWidth="1"/>
    <col min="483" max="497" width="9.140625" style="5"/>
    <col min="498" max="498" width="13.85546875" style="5" customWidth="1"/>
    <col min="499" max="514" width="9.140625" style="5"/>
    <col min="515" max="515" width="16.42578125" style="5" customWidth="1"/>
    <col min="516" max="710" width="9.140625" style="5"/>
    <col min="711" max="711" width="6.42578125" style="5" customWidth="1"/>
    <col min="712" max="712" width="46.42578125" style="5" customWidth="1"/>
    <col min="713" max="713" width="11" style="5" customWidth="1"/>
    <col min="714" max="714" width="7.85546875" style="5" customWidth="1"/>
    <col min="715" max="715" width="12.42578125" style="5" customWidth="1"/>
    <col min="716" max="716" width="5.85546875" style="5" customWidth="1"/>
    <col min="717" max="717" width="8.42578125" style="5" customWidth="1"/>
    <col min="718" max="718" width="13.28515625" style="5" customWidth="1"/>
    <col min="719" max="721" width="10.42578125" style="5" customWidth="1"/>
    <col min="722" max="722" width="12.7109375" style="5" customWidth="1"/>
    <col min="723" max="723" width="9.28515625" style="5" customWidth="1"/>
    <col min="724" max="724" width="7.7109375" style="5" customWidth="1"/>
    <col min="725" max="725" width="8.7109375" style="5" customWidth="1"/>
    <col min="726" max="728" width="10.28515625" style="5" customWidth="1"/>
    <col min="729" max="729" width="8.85546875" style="5" customWidth="1"/>
    <col min="730" max="730" width="11.28515625" style="5" customWidth="1"/>
    <col min="731" max="731" width="8.85546875" style="5" bestFit="1" customWidth="1"/>
    <col min="732" max="732" width="7.7109375" style="5" customWidth="1"/>
    <col min="733" max="733" width="8" style="5" customWidth="1"/>
    <col min="734" max="736" width="11" style="5" customWidth="1"/>
    <col min="737" max="737" width="9.140625" style="5"/>
    <col min="738" max="738" width="9" style="5" customWidth="1"/>
    <col min="739" max="753" width="9.140625" style="5"/>
    <col min="754" max="754" width="13.85546875" style="5" customWidth="1"/>
    <col min="755" max="770" width="9.140625" style="5"/>
    <col min="771" max="771" width="16.42578125" style="5" customWidth="1"/>
    <col min="772" max="966" width="9.140625" style="5"/>
    <col min="967" max="967" width="6.42578125" style="5" customWidth="1"/>
    <col min="968" max="968" width="46.42578125" style="5" customWidth="1"/>
    <col min="969" max="969" width="11" style="5" customWidth="1"/>
    <col min="970" max="970" width="7.85546875" style="5" customWidth="1"/>
    <col min="971" max="971" width="12.42578125" style="5" customWidth="1"/>
    <col min="972" max="972" width="5.85546875" style="5" customWidth="1"/>
    <col min="973" max="973" width="8.42578125" style="5" customWidth="1"/>
    <col min="974" max="974" width="13.28515625" style="5" customWidth="1"/>
    <col min="975" max="977" width="10.42578125" style="5" customWidth="1"/>
    <col min="978" max="978" width="12.7109375" style="5" customWidth="1"/>
    <col min="979" max="979" width="9.28515625" style="5" customWidth="1"/>
    <col min="980" max="980" width="7.7109375" style="5" customWidth="1"/>
    <col min="981" max="981" width="8.7109375" style="5" customWidth="1"/>
    <col min="982" max="984" width="10.28515625" style="5" customWidth="1"/>
    <col min="985" max="985" width="8.85546875" style="5" customWidth="1"/>
    <col min="986" max="986" width="11.28515625" style="5" customWidth="1"/>
    <col min="987" max="987" width="8.85546875" style="5" bestFit="1" customWidth="1"/>
    <col min="988" max="988" width="7.7109375" style="5" customWidth="1"/>
    <col min="989" max="989" width="8" style="5" customWidth="1"/>
    <col min="990" max="992" width="11" style="5" customWidth="1"/>
    <col min="993" max="993" width="9.140625" style="5"/>
    <col min="994" max="994" width="9" style="5" customWidth="1"/>
    <col min="995" max="1009" width="9.140625" style="5"/>
    <col min="1010" max="1010" width="13.85546875" style="5" customWidth="1"/>
    <col min="1011" max="1026" width="9.140625" style="5"/>
    <col min="1027" max="1027" width="16.42578125" style="5" customWidth="1"/>
    <col min="1028" max="1222" width="9.140625" style="5"/>
    <col min="1223" max="1223" width="6.42578125" style="5" customWidth="1"/>
    <col min="1224" max="1224" width="46.42578125" style="5" customWidth="1"/>
    <col min="1225" max="1225" width="11" style="5" customWidth="1"/>
    <col min="1226" max="1226" width="7.85546875" style="5" customWidth="1"/>
    <col min="1227" max="1227" width="12.42578125" style="5" customWidth="1"/>
    <col min="1228" max="1228" width="5.85546875" style="5" customWidth="1"/>
    <col min="1229" max="1229" width="8.42578125" style="5" customWidth="1"/>
    <col min="1230" max="1230" width="13.28515625" style="5" customWidth="1"/>
    <col min="1231" max="1233" width="10.42578125" style="5" customWidth="1"/>
    <col min="1234" max="1234" width="12.7109375" style="5" customWidth="1"/>
    <col min="1235" max="1235" width="9.28515625" style="5" customWidth="1"/>
    <col min="1236" max="1236" width="7.7109375" style="5" customWidth="1"/>
    <col min="1237" max="1237" width="8.7109375" style="5" customWidth="1"/>
    <col min="1238" max="1240" width="10.28515625" style="5" customWidth="1"/>
    <col min="1241" max="1241" width="8.85546875" style="5" customWidth="1"/>
    <col min="1242" max="1242" width="11.28515625" style="5" customWidth="1"/>
    <col min="1243" max="1243" width="8.85546875" style="5" bestFit="1" customWidth="1"/>
    <col min="1244" max="1244" width="7.7109375" style="5" customWidth="1"/>
    <col min="1245" max="1245" width="8" style="5" customWidth="1"/>
    <col min="1246" max="1248" width="11" style="5" customWidth="1"/>
    <col min="1249" max="1249" width="9.140625" style="5"/>
    <col min="1250" max="1250" width="9" style="5" customWidth="1"/>
    <col min="1251" max="1265" width="9.140625" style="5"/>
    <col min="1266" max="1266" width="13.85546875" style="5" customWidth="1"/>
    <col min="1267" max="1282" width="9.140625" style="5"/>
    <col min="1283" max="1283" width="16.42578125" style="5" customWidth="1"/>
    <col min="1284" max="1478" width="9.140625" style="5"/>
    <col min="1479" max="1479" width="6.42578125" style="5" customWidth="1"/>
    <col min="1480" max="1480" width="46.42578125" style="5" customWidth="1"/>
    <col min="1481" max="1481" width="11" style="5" customWidth="1"/>
    <col min="1482" max="1482" width="7.85546875" style="5" customWidth="1"/>
    <col min="1483" max="1483" width="12.42578125" style="5" customWidth="1"/>
    <col min="1484" max="1484" width="5.85546875" style="5" customWidth="1"/>
    <col min="1485" max="1485" width="8.42578125" style="5" customWidth="1"/>
    <col min="1486" max="1486" width="13.28515625" style="5" customWidth="1"/>
    <col min="1487" max="1489" width="10.42578125" style="5" customWidth="1"/>
    <col min="1490" max="1490" width="12.7109375" style="5" customWidth="1"/>
    <col min="1491" max="1491" width="9.28515625" style="5" customWidth="1"/>
    <col min="1492" max="1492" width="7.7109375" style="5" customWidth="1"/>
    <col min="1493" max="1493" width="8.7109375" style="5" customWidth="1"/>
    <col min="1494" max="1496" width="10.28515625" style="5" customWidth="1"/>
    <col min="1497" max="1497" width="8.85546875" style="5" customWidth="1"/>
    <col min="1498" max="1498" width="11.28515625" style="5" customWidth="1"/>
    <col min="1499" max="1499" width="8.85546875" style="5" bestFit="1" customWidth="1"/>
    <col min="1500" max="1500" width="7.7109375" style="5" customWidth="1"/>
    <col min="1501" max="1501" width="8" style="5" customWidth="1"/>
    <col min="1502" max="1504" width="11" style="5" customWidth="1"/>
    <col min="1505" max="1505" width="9.140625" style="5"/>
    <col min="1506" max="1506" width="9" style="5" customWidth="1"/>
    <col min="1507" max="1521" width="9.140625" style="5"/>
    <col min="1522" max="1522" width="13.85546875" style="5" customWidth="1"/>
    <col min="1523" max="1538" width="9.140625" style="5"/>
    <col min="1539" max="1539" width="16.42578125" style="5" customWidth="1"/>
    <col min="1540" max="1734" width="9.140625" style="5"/>
    <col min="1735" max="1735" width="6.42578125" style="5" customWidth="1"/>
    <col min="1736" max="1736" width="46.42578125" style="5" customWidth="1"/>
    <col min="1737" max="1737" width="11" style="5" customWidth="1"/>
    <col min="1738" max="1738" width="7.85546875" style="5" customWidth="1"/>
    <col min="1739" max="1739" width="12.42578125" style="5" customWidth="1"/>
    <col min="1740" max="1740" width="5.85546875" style="5" customWidth="1"/>
    <col min="1741" max="1741" width="8.42578125" style="5" customWidth="1"/>
    <col min="1742" max="1742" width="13.28515625" style="5" customWidth="1"/>
    <col min="1743" max="1745" width="10.42578125" style="5" customWidth="1"/>
    <col min="1746" max="1746" width="12.7109375" style="5" customWidth="1"/>
    <col min="1747" max="1747" width="9.28515625" style="5" customWidth="1"/>
    <col min="1748" max="1748" width="7.7109375" style="5" customWidth="1"/>
    <col min="1749" max="1749" width="8.7109375" style="5" customWidth="1"/>
    <col min="1750" max="1752" width="10.28515625" style="5" customWidth="1"/>
    <col min="1753" max="1753" width="8.85546875" style="5" customWidth="1"/>
    <col min="1754" max="1754" width="11.28515625" style="5" customWidth="1"/>
    <col min="1755" max="1755" width="8.85546875" style="5" bestFit="1" customWidth="1"/>
    <col min="1756" max="1756" width="7.7109375" style="5" customWidth="1"/>
    <col min="1757" max="1757" width="8" style="5" customWidth="1"/>
    <col min="1758" max="1760" width="11" style="5" customWidth="1"/>
    <col min="1761" max="1761" width="9.140625" style="5"/>
    <col min="1762" max="1762" width="9" style="5" customWidth="1"/>
    <col min="1763" max="1777" width="9.140625" style="5"/>
    <col min="1778" max="1778" width="13.85546875" style="5" customWidth="1"/>
    <col min="1779" max="1794" width="9.140625" style="5"/>
    <col min="1795" max="1795" width="16.42578125" style="5" customWidth="1"/>
    <col min="1796" max="1990" width="9.140625" style="5"/>
    <col min="1991" max="1991" width="6.42578125" style="5" customWidth="1"/>
    <col min="1992" max="1992" width="46.42578125" style="5" customWidth="1"/>
    <col min="1993" max="1993" width="11" style="5" customWidth="1"/>
    <col min="1994" max="1994" width="7.85546875" style="5" customWidth="1"/>
    <col min="1995" max="1995" width="12.42578125" style="5" customWidth="1"/>
    <col min="1996" max="1996" width="5.85546875" style="5" customWidth="1"/>
    <col min="1997" max="1997" width="8.42578125" style="5" customWidth="1"/>
    <col min="1998" max="1998" width="13.28515625" style="5" customWidth="1"/>
    <col min="1999" max="2001" width="10.42578125" style="5" customWidth="1"/>
    <col min="2002" max="2002" width="12.7109375" style="5" customWidth="1"/>
    <col min="2003" max="2003" width="9.28515625" style="5" customWidth="1"/>
    <col min="2004" max="2004" width="7.7109375" style="5" customWidth="1"/>
    <col min="2005" max="2005" width="8.7109375" style="5" customWidth="1"/>
    <col min="2006" max="2008" width="10.28515625" style="5" customWidth="1"/>
    <col min="2009" max="2009" width="8.85546875" style="5" customWidth="1"/>
    <col min="2010" max="2010" width="11.28515625" style="5" customWidth="1"/>
    <col min="2011" max="2011" width="8.85546875" style="5" bestFit="1" customWidth="1"/>
    <col min="2012" max="2012" width="7.7109375" style="5" customWidth="1"/>
    <col min="2013" max="2013" width="8" style="5" customWidth="1"/>
    <col min="2014" max="2016" width="11" style="5" customWidth="1"/>
    <col min="2017" max="2017" width="9.140625" style="5"/>
    <col min="2018" max="2018" width="9" style="5" customWidth="1"/>
    <col min="2019" max="2033" width="9.140625" style="5"/>
    <col min="2034" max="2034" width="13.85546875" style="5" customWidth="1"/>
    <col min="2035" max="2050" width="9.140625" style="5"/>
    <col min="2051" max="2051" width="16.42578125" style="5" customWidth="1"/>
    <col min="2052" max="2246" width="9.140625" style="5"/>
    <col min="2247" max="2247" width="6.42578125" style="5" customWidth="1"/>
    <col min="2248" max="2248" width="46.42578125" style="5" customWidth="1"/>
    <col min="2249" max="2249" width="11" style="5" customWidth="1"/>
    <col min="2250" max="2250" width="7.85546875" style="5" customWidth="1"/>
    <col min="2251" max="2251" width="12.42578125" style="5" customWidth="1"/>
    <col min="2252" max="2252" width="5.85546875" style="5" customWidth="1"/>
    <col min="2253" max="2253" width="8.42578125" style="5" customWidth="1"/>
    <col min="2254" max="2254" width="13.28515625" style="5" customWidth="1"/>
    <col min="2255" max="2257" width="10.42578125" style="5" customWidth="1"/>
    <col min="2258" max="2258" width="12.7109375" style="5" customWidth="1"/>
    <col min="2259" max="2259" width="9.28515625" style="5" customWidth="1"/>
    <col min="2260" max="2260" width="7.7109375" style="5" customWidth="1"/>
    <col min="2261" max="2261" width="8.7109375" style="5" customWidth="1"/>
    <col min="2262" max="2264" width="10.28515625" style="5" customWidth="1"/>
    <col min="2265" max="2265" width="8.85546875" style="5" customWidth="1"/>
    <col min="2266" max="2266" width="11.28515625" style="5" customWidth="1"/>
    <col min="2267" max="2267" width="8.85546875" style="5" bestFit="1" customWidth="1"/>
    <col min="2268" max="2268" width="7.7109375" style="5" customWidth="1"/>
    <col min="2269" max="2269" width="8" style="5" customWidth="1"/>
    <col min="2270" max="2272" width="11" style="5" customWidth="1"/>
    <col min="2273" max="2273" width="9.140625" style="5"/>
    <col min="2274" max="2274" width="9" style="5" customWidth="1"/>
    <col min="2275" max="2289" width="9.140625" style="5"/>
    <col min="2290" max="2290" width="13.85546875" style="5" customWidth="1"/>
    <col min="2291" max="2306" width="9.140625" style="5"/>
    <col min="2307" max="2307" width="16.42578125" style="5" customWidth="1"/>
    <col min="2308" max="2502" width="9.140625" style="5"/>
    <col min="2503" max="2503" width="6.42578125" style="5" customWidth="1"/>
    <col min="2504" max="2504" width="46.42578125" style="5" customWidth="1"/>
    <col min="2505" max="2505" width="11" style="5" customWidth="1"/>
    <col min="2506" max="2506" width="7.85546875" style="5" customWidth="1"/>
    <col min="2507" max="2507" width="12.42578125" style="5" customWidth="1"/>
    <col min="2508" max="2508" width="5.85546875" style="5" customWidth="1"/>
    <col min="2509" max="2509" width="8.42578125" style="5" customWidth="1"/>
    <col min="2510" max="2510" width="13.28515625" style="5" customWidth="1"/>
    <col min="2511" max="2513" width="10.42578125" style="5" customWidth="1"/>
    <col min="2514" max="2514" width="12.7109375" style="5" customWidth="1"/>
    <col min="2515" max="2515" width="9.28515625" style="5" customWidth="1"/>
    <col min="2516" max="2516" width="7.7109375" style="5" customWidth="1"/>
    <col min="2517" max="2517" width="8.7109375" style="5" customWidth="1"/>
    <col min="2518" max="2520" width="10.28515625" style="5" customWidth="1"/>
    <col min="2521" max="2521" width="8.85546875" style="5" customWidth="1"/>
    <col min="2522" max="2522" width="11.28515625" style="5" customWidth="1"/>
    <col min="2523" max="2523" width="8.85546875" style="5" bestFit="1" customWidth="1"/>
    <col min="2524" max="2524" width="7.7109375" style="5" customWidth="1"/>
    <col min="2525" max="2525" width="8" style="5" customWidth="1"/>
    <col min="2526" max="2528" width="11" style="5" customWidth="1"/>
    <col min="2529" max="2529" width="9.140625" style="5"/>
    <col min="2530" max="2530" width="9" style="5" customWidth="1"/>
    <col min="2531" max="2545" width="9.140625" style="5"/>
    <col min="2546" max="2546" width="13.85546875" style="5" customWidth="1"/>
    <col min="2547" max="2562" width="9.140625" style="5"/>
    <col min="2563" max="2563" width="16.42578125" style="5" customWidth="1"/>
    <col min="2564" max="2758" width="9.140625" style="5"/>
    <col min="2759" max="2759" width="6.42578125" style="5" customWidth="1"/>
    <col min="2760" max="2760" width="46.42578125" style="5" customWidth="1"/>
    <col min="2761" max="2761" width="11" style="5" customWidth="1"/>
    <col min="2762" max="2762" width="7.85546875" style="5" customWidth="1"/>
    <col min="2763" max="2763" width="12.42578125" style="5" customWidth="1"/>
    <col min="2764" max="2764" width="5.85546875" style="5" customWidth="1"/>
    <col min="2765" max="2765" width="8.42578125" style="5" customWidth="1"/>
    <col min="2766" max="2766" width="13.28515625" style="5" customWidth="1"/>
    <col min="2767" max="2769" width="10.42578125" style="5" customWidth="1"/>
    <col min="2770" max="2770" width="12.7109375" style="5" customWidth="1"/>
    <col min="2771" max="2771" width="9.28515625" style="5" customWidth="1"/>
    <col min="2772" max="2772" width="7.7109375" style="5" customWidth="1"/>
    <col min="2773" max="2773" width="8.7109375" style="5" customWidth="1"/>
    <col min="2774" max="2776" width="10.28515625" style="5" customWidth="1"/>
    <col min="2777" max="2777" width="8.85546875" style="5" customWidth="1"/>
    <col min="2778" max="2778" width="11.28515625" style="5" customWidth="1"/>
    <col min="2779" max="2779" width="8.85546875" style="5" bestFit="1" customWidth="1"/>
    <col min="2780" max="2780" width="7.7109375" style="5" customWidth="1"/>
    <col min="2781" max="2781" width="8" style="5" customWidth="1"/>
    <col min="2782" max="2784" width="11" style="5" customWidth="1"/>
    <col min="2785" max="2785" width="9.140625" style="5"/>
    <col min="2786" max="2786" width="9" style="5" customWidth="1"/>
    <col min="2787" max="2801" width="9.140625" style="5"/>
    <col min="2802" max="2802" width="13.85546875" style="5" customWidth="1"/>
    <col min="2803" max="2818" width="9.140625" style="5"/>
    <col min="2819" max="2819" width="16.42578125" style="5" customWidth="1"/>
    <col min="2820" max="3014" width="9.140625" style="5"/>
    <col min="3015" max="3015" width="6.42578125" style="5" customWidth="1"/>
    <col min="3016" max="3016" width="46.42578125" style="5" customWidth="1"/>
    <col min="3017" max="3017" width="11" style="5" customWidth="1"/>
    <col min="3018" max="3018" width="7.85546875" style="5" customWidth="1"/>
    <col min="3019" max="3019" width="12.42578125" style="5" customWidth="1"/>
    <col min="3020" max="3020" width="5.85546875" style="5" customWidth="1"/>
    <col min="3021" max="3021" width="8.42578125" style="5" customWidth="1"/>
    <col min="3022" max="3022" width="13.28515625" style="5" customWidth="1"/>
    <col min="3023" max="3025" width="10.42578125" style="5" customWidth="1"/>
    <col min="3026" max="3026" width="12.7109375" style="5" customWidth="1"/>
    <col min="3027" max="3027" width="9.28515625" style="5" customWidth="1"/>
    <col min="3028" max="3028" width="7.7109375" style="5" customWidth="1"/>
    <col min="3029" max="3029" width="8.7109375" style="5" customWidth="1"/>
    <col min="3030" max="3032" width="10.28515625" style="5" customWidth="1"/>
    <col min="3033" max="3033" width="8.85546875" style="5" customWidth="1"/>
    <col min="3034" max="3034" width="11.28515625" style="5" customWidth="1"/>
    <col min="3035" max="3035" width="8.85546875" style="5" bestFit="1" customWidth="1"/>
    <col min="3036" max="3036" width="7.7109375" style="5" customWidth="1"/>
    <col min="3037" max="3037" width="8" style="5" customWidth="1"/>
    <col min="3038" max="3040" width="11" style="5" customWidth="1"/>
    <col min="3041" max="3041" width="9.140625" style="5"/>
    <col min="3042" max="3042" width="9" style="5" customWidth="1"/>
    <col min="3043" max="3057" width="9.140625" style="5"/>
    <col min="3058" max="3058" width="13.85546875" style="5" customWidth="1"/>
    <col min="3059" max="3074" width="9.140625" style="5"/>
    <col min="3075" max="3075" width="16.42578125" style="5" customWidth="1"/>
    <col min="3076" max="3270" width="9.140625" style="5"/>
    <col min="3271" max="3271" width="6.42578125" style="5" customWidth="1"/>
    <col min="3272" max="3272" width="46.42578125" style="5" customWidth="1"/>
    <col min="3273" max="3273" width="11" style="5" customWidth="1"/>
    <col min="3274" max="3274" width="7.85546875" style="5" customWidth="1"/>
    <col min="3275" max="3275" width="12.42578125" style="5" customWidth="1"/>
    <col min="3276" max="3276" width="5.85546875" style="5" customWidth="1"/>
    <col min="3277" max="3277" width="8.42578125" style="5" customWidth="1"/>
    <col min="3278" max="3278" width="13.28515625" style="5" customWidth="1"/>
    <col min="3279" max="3281" width="10.42578125" style="5" customWidth="1"/>
    <col min="3282" max="3282" width="12.7109375" style="5" customWidth="1"/>
    <col min="3283" max="3283" width="9.28515625" style="5" customWidth="1"/>
    <col min="3284" max="3284" width="7.7109375" style="5" customWidth="1"/>
    <col min="3285" max="3285" width="8.7109375" style="5" customWidth="1"/>
    <col min="3286" max="3288" width="10.28515625" style="5" customWidth="1"/>
    <col min="3289" max="3289" width="8.85546875" style="5" customWidth="1"/>
    <col min="3290" max="3290" width="11.28515625" style="5" customWidth="1"/>
    <col min="3291" max="3291" width="8.85546875" style="5" bestFit="1" customWidth="1"/>
    <col min="3292" max="3292" width="7.7109375" style="5" customWidth="1"/>
    <col min="3293" max="3293" width="8" style="5" customWidth="1"/>
    <col min="3294" max="3296" width="11" style="5" customWidth="1"/>
    <col min="3297" max="3297" width="9.140625" style="5"/>
    <col min="3298" max="3298" width="9" style="5" customWidth="1"/>
    <col min="3299" max="3313" width="9.140625" style="5"/>
    <col min="3314" max="3314" width="13.85546875" style="5" customWidth="1"/>
    <col min="3315" max="3330" width="9.140625" style="5"/>
    <col min="3331" max="3331" width="16.42578125" style="5" customWidth="1"/>
    <col min="3332" max="3526" width="9.140625" style="5"/>
    <col min="3527" max="3527" width="6.42578125" style="5" customWidth="1"/>
    <col min="3528" max="3528" width="46.42578125" style="5" customWidth="1"/>
    <col min="3529" max="3529" width="11" style="5" customWidth="1"/>
    <col min="3530" max="3530" width="7.85546875" style="5" customWidth="1"/>
    <col min="3531" max="3531" width="12.42578125" style="5" customWidth="1"/>
    <col min="3532" max="3532" width="5.85546875" style="5" customWidth="1"/>
    <col min="3533" max="3533" width="8.42578125" style="5" customWidth="1"/>
    <col min="3534" max="3534" width="13.28515625" style="5" customWidth="1"/>
    <col min="3535" max="3537" width="10.42578125" style="5" customWidth="1"/>
    <col min="3538" max="3538" width="12.7109375" style="5" customWidth="1"/>
    <col min="3539" max="3539" width="9.28515625" style="5" customWidth="1"/>
    <col min="3540" max="3540" width="7.7109375" style="5" customWidth="1"/>
    <col min="3541" max="3541" width="8.7109375" style="5" customWidth="1"/>
    <col min="3542" max="3544" width="10.28515625" style="5" customWidth="1"/>
    <col min="3545" max="3545" width="8.85546875" style="5" customWidth="1"/>
    <col min="3546" max="3546" width="11.28515625" style="5" customWidth="1"/>
    <col min="3547" max="3547" width="8.85546875" style="5" bestFit="1" customWidth="1"/>
    <col min="3548" max="3548" width="7.7109375" style="5" customWidth="1"/>
    <col min="3549" max="3549" width="8" style="5" customWidth="1"/>
    <col min="3550" max="3552" width="11" style="5" customWidth="1"/>
    <col min="3553" max="3553" width="9.140625" style="5"/>
    <col min="3554" max="3554" width="9" style="5" customWidth="1"/>
    <col min="3555" max="3569" width="9.140625" style="5"/>
    <col min="3570" max="3570" width="13.85546875" style="5" customWidth="1"/>
    <col min="3571" max="3586" width="9.140625" style="5"/>
    <col min="3587" max="3587" width="16.42578125" style="5" customWidth="1"/>
    <col min="3588" max="3782" width="9.140625" style="5"/>
    <col min="3783" max="3783" width="6.42578125" style="5" customWidth="1"/>
    <col min="3784" max="3784" width="46.42578125" style="5" customWidth="1"/>
    <col min="3785" max="3785" width="11" style="5" customWidth="1"/>
    <col min="3786" max="3786" width="7.85546875" style="5" customWidth="1"/>
    <col min="3787" max="3787" width="12.42578125" style="5" customWidth="1"/>
    <col min="3788" max="3788" width="5.85546875" style="5" customWidth="1"/>
    <col min="3789" max="3789" width="8.42578125" style="5" customWidth="1"/>
    <col min="3790" max="3790" width="13.28515625" style="5" customWidth="1"/>
    <col min="3791" max="3793" width="10.42578125" style="5" customWidth="1"/>
    <col min="3794" max="3794" width="12.7109375" style="5" customWidth="1"/>
    <col min="3795" max="3795" width="9.28515625" style="5" customWidth="1"/>
    <col min="3796" max="3796" width="7.7109375" style="5" customWidth="1"/>
    <col min="3797" max="3797" width="8.7109375" style="5" customWidth="1"/>
    <col min="3798" max="3800" width="10.28515625" style="5" customWidth="1"/>
    <col min="3801" max="3801" width="8.85546875" style="5" customWidth="1"/>
    <col min="3802" max="3802" width="11.28515625" style="5" customWidth="1"/>
    <col min="3803" max="3803" width="8.85546875" style="5" bestFit="1" customWidth="1"/>
    <col min="3804" max="3804" width="7.7109375" style="5" customWidth="1"/>
    <col min="3805" max="3805" width="8" style="5" customWidth="1"/>
    <col min="3806" max="3808" width="11" style="5" customWidth="1"/>
    <col min="3809" max="3809" width="9.140625" style="5"/>
    <col min="3810" max="3810" width="9" style="5" customWidth="1"/>
    <col min="3811" max="3825" width="9.140625" style="5"/>
    <col min="3826" max="3826" width="13.85546875" style="5" customWidth="1"/>
    <col min="3827" max="3842" width="9.140625" style="5"/>
    <col min="3843" max="3843" width="16.42578125" style="5" customWidth="1"/>
    <col min="3844" max="4038" width="9.140625" style="5"/>
    <col min="4039" max="4039" width="6.42578125" style="5" customWidth="1"/>
    <col min="4040" max="4040" width="46.42578125" style="5" customWidth="1"/>
    <col min="4041" max="4041" width="11" style="5" customWidth="1"/>
    <col min="4042" max="4042" width="7.85546875" style="5" customWidth="1"/>
    <col min="4043" max="4043" width="12.42578125" style="5" customWidth="1"/>
    <col min="4044" max="4044" width="5.85546875" style="5" customWidth="1"/>
    <col min="4045" max="4045" width="8.42578125" style="5" customWidth="1"/>
    <col min="4046" max="4046" width="13.28515625" style="5" customWidth="1"/>
    <col min="4047" max="4049" width="10.42578125" style="5" customWidth="1"/>
    <col min="4050" max="4050" width="12.7109375" style="5" customWidth="1"/>
    <col min="4051" max="4051" width="9.28515625" style="5" customWidth="1"/>
    <col min="4052" max="4052" width="7.7109375" style="5" customWidth="1"/>
    <col min="4053" max="4053" width="8.7109375" style="5" customWidth="1"/>
    <col min="4054" max="4056" width="10.28515625" style="5" customWidth="1"/>
    <col min="4057" max="4057" width="8.85546875" style="5" customWidth="1"/>
    <col min="4058" max="4058" width="11.28515625" style="5" customWidth="1"/>
    <col min="4059" max="4059" width="8.85546875" style="5" bestFit="1" customWidth="1"/>
    <col min="4060" max="4060" width="7.7109375" style="5" customWidth="1"/>
    <col min="4061" max="4061" width="8" style="5" customWidth="1"/>
    <col min="4062" max="4064" width="11" style="5" customWidth="1"/>
    <col min="4065" max="4065" width="9.140625" style="5"/>
    <col min="4066" max="4066" width="9" style="5" customWidth="1"/>
    <col min="4067" max="4081" width="9.140625" style="5"/>
    <col min="4082" max="4082" width="13.85546875" style="5" customWidth="1"/>
    <col min="4083" max="4098" width="9.140625" style="5"/>
    <col min="4099" max="4099" width="16.42578125" style="5" customWidth="1"/>
    <col min="4100" max="4294" width="9.140625" style="5"/>
    <col min="4295" max="4295" width="6.42578125" style="5" customWidth="1"/>
    <col min="4296" max="4296" width="46.42578125" style="5" customWidth="1"/>
    <col min="4297" max="4297" width="11" style="5" customWidth="1"/>
    <col min="4298" max="4298" width="7.85546875" style="5" customWidth="1"/>
    <col min="4299" max="4299" width="12.42578125" style="5" customWidth="1"/>
    <col min="4300" max="4300" width="5.85546875" style="5" customWidth="1"/>
    <col min="4301" max="4301" width="8.42578125" style="5" customWidth="1"/>
    <col min="4302" max="4302" width="13.28515625" style="5" customWidth="1"/>
    <col min="4303" max="4305" width="10.42578125" style="5" customWidth="1"/>
    <col min="4306" max="4306" width="12.7109375" style="5" customWidth="1"/>
    <col min="4307" max="4307" width="9.28515625" style="5" customWidth="1"/>
    <col min="4308" max="4308" width="7.7109375" style="5" customWidth="1"/>
    <col min="4309" max="4309" width="8.7109375" style="5" customWidth="1"/>
    <col min="4310" max="4312" width="10.28515625" style="5" customWidth="1"/>
    <col min="4313" max="4313" width="8.85546875" style="5" customWidth="1"/>
    <col min="4314" max="4314" width="11.28515625" style="5" customWidth="1"/>
    <col min="4315" max="4315" width="8.85546875" style="5" bestFit="1" customWidth="1"/>
    <col min="4316" max="4316" width="7.7109375" style="5" customWidth="1"/>
    <col min="4317" max="4317" width="8" style="5" customWidth="1"/>
    <col min="4318" max="4320" width="11" style="5" customWidth="1"/>
    <col min="4321" max="4321" width="9.140625" style="5"/>
    <col min="4322" max="4322" width="9" style="5" customWidth="1"/>
    <col min="4323" max="4337" width="9.140625" style="5"/>
    <col min="4338" max="4338" width="13.85546875" style="5" customWidth="1"/>
    <col min="4339" max="4354" width="9.140625" style="5"/>
    <col min="4355" max="4355" width="16.42578125" style="5" customWidth="1"/>
    <col min="4356" max="4550" width="9.140625" style="5"/>
    <col min="4551" max="4551" width="6.42578125" style="5" customWidth="1"/>
    <col min="4552" max="4552" width="46.42578125" style="5" customWidth="1"/>
    <col min="4553" max="4553" width="11" style="5" customWidth="1"/>
    <col min="4554" max="4554" width="7.85546875" style="5" customWidth="1"/>
    <col min="4555" max="4555" width="12.42578125" style="5" customWidth="1"/>
    <col min="4556" max="4556" width="5.85546875" style="5" customWidth="1"/>
    <col min="4557" max="4557" width="8.42578125" style="5" customWidth="1"/>
    <col min="4558" max="4558" width="13.28515625" style="5" customWidth="1"/>
    <col min="4559" max="4561" width="10.42578125" style="5" customWidth="1"/>
    <col min="4562" max="4562" width="12.7109375" style="5" customWidth="1"/>
    <col min="4563" max="4563" width="9.28515625" style="5" customWidth="1"/>
    <col min="4564" max="4564" width="7.7109375" style="5" customWidth="1"/>
    <col min="4565" max="4565" width="8.7109375" style="5" customWidth="1"/>
    <col min="4566" max="4568" width="10.28515625" style="5" customWidth="1"/>
    <col min="4569" max="4569" width="8.85546875" style="5" customWidth="1"/>
    <col min="4570" max="4570" width="11.28515625" style="5" customWidth="1"/>
    <col min="4571" max="4571" width="8.85546875" style="5" bestFit="1" customWidth="1"/>
    <col min="4572" max="4572" width="7.7109375" style="5" customWidth="1"/>
    <col min="4573" max="4573" width="8" style="5" customWidth="1"/>
    <col min="4574" max="4576" width="11" style="5" customWidth="1"/>
    <col min="4577" max="4577" width="9.140625" style="5"/>
    <col min="4578" max="4578" width="9" style="5" customWidth="1"/>
    <col min="4579" max="4593" width="9.140625" style="5"/>
    <col min="4594" max="4594" width="13.85546875" style="5" customWidth="1"/>
    <col min="4595" max="4610" width="9.140625" style="5"/>
    <col min="4611" max="4611" width="16.42578125" style="5" customWidth="1"/>
    <col min="4612" max="4806" width="9.140625" style="5"/>
    <col min="4807" max="4807" width="6.42578125" style="5" customWidth="1"/>
    <col min="4808" max="4808" width="46.42578125" style="5" customWidth="1"/>
    <col min="4809" max="4809" width="11" style="5" customWidth="1"/>
    <col min="4810" max="4810" width="7.85546875" style="5" customWidth="1"/>
    <col min="4811" max="4811" width="12.42578125" style="5" customWidth="1"/>
    <col min="4812" max="4812" width="5.85546875" style="5" customWidth="1"/>
    <col min="4813" max="4813" width="8.42578125" style="5" customWidth="1"/>
    <col min="4814" max="4814" width="13.28515625" style="5" customWidth="1"/>
    <col min="4815" max="4817" width="10.42578125" style="5" customWidth="1"/>
    <col min="4818" max="4818" width="12.7109375" style="5" customWidth="1"/>
    <col min="4819" max="4819" width="9.28515625" style="5" customWidth="1"/>
    <col min="4820" max="4820" width="7.7109375" style="5" customWidth="1"/>
    <col min="4821" max="4821" width="8.7109375" style="5" customWidth="1"/>
    <col min="4822" max="4824" width="10.28515625" style="5" customWidth="1"/>
    <col min="4825" max="4825" width="8.85546875" style="5" customWidth="1"/>
    <col min="4826" max="4826" width="11.28515625" style="5" customWidth="1"/>
    <col min="4827" max="4827" width="8.85546875" style="5" bestFit="1" customWidth="1"/>
    <col min="4828" max="4828" width="7.7109375" style="5" customWidth="1"/>
    <col min="4829" max="4829" width="8" style="5" customWidth="1"/>
    <col min="4830" max="4832" width="11" style="5" customWidth="1"/>
    <col min="4833" max="4833" width="9.140625" style="5"/>
    <col min="4834" max="4834" width="9" style="5" customWidth="1"/>
    <col min="4835" max="4849" width="9.140625" style="5"/>
    <col min="4850" max="4850" width="13.85546875" style="5" customWidth="1"/>
    <col min="4851" max="4866" width="9.140625" style="5"/>
    <col min="4867" max="4867" width="16.42578125" style="5" customWidth="1"/>
    <col min="4868" max="5062" width="9.140625" style="5"/>
    <col min="5063" max="5063" width="6.42578125" style="5" customWidth="1"/>
    <col min="5064" max="5064" width="46.42578125" style="5" customWidth="1"/>
    <col min="5065" max="5065" width="11" style="5" customWidth="1"/>
    <col min="5066" max="5066" width="7.85546875" style="5" customWidth="1"/>
    <col min="5067" max="5067" width="12.42578125" style="5" customWidth="1"/>
    <col min="5068" max="5068" width="5.85546875" style="5" customWidth="1"/>
    <col min="5069" max="5069" width="8.42578125" style="5" customWidth="1"/>
    <col min="5070" max="5070" width="13.28515625" style="5" customWidth="1"/>
    <col min="5071" max="5073" width="10.42578125" style="5" customWidth="1"/>
    <col min="5074" max="5074" width="12.7109375" style="5" customWidth="1"/>
    <col min="5075" max="5075" width="9.28515625" style="5" customWidth="1"/>
    <col min="5076" max="5076" width="7.7109375" style="5" customWidth="1"/>
    <col min="5077" max="5077" width="8.7109375" style="5" customWidth="1"/>
    <col min="5078" max="5080" width="10.28515625" style="5" customWidth="1"/>
    <col min="5081" max="5081" width="8.85546875" style="5" customWidth="1"/>
    <col min="5082" max="5082" width="11.28515625" style="5" customWidth="1"/>
    <col min="5083" max="5083" width="8.85546875" style="5" bestFit="1" customWidth="1"/>
    <col min="5084" max="5084" width="7.7109375" style="5" customWidth="1"/>
    <col min="5085" max="5085" width="8" style="5" customWidth="1"/>
    <col min="5086" max="5088" width="11" style="5" customWidth="1"/>
    <col min="5089" max="5089" width="9.140625" style="5"/>
    <col min="5090" max="5090" width="9" style="5" customWidth="1"/>
    <col min="5091" max="5105" width="9.140625" style="5"/>
    <col min="5106" max="5106" width="13.85546875" style="5" customWidth="1"/>
    <col min="5107" max="5122" width="9.140625" style="5"/>
    <col min="5123" max="5123" width="16.42578125" style="5" customWidth="1"/>
    <col min="5124" max="5318" width="9.140625" style="5"/>
    <col min="5319" max="5319" width="6.42578125" style="5" customWidth="1"/>
    <col min="5320" max="5320" width="46.42578125" style="5" customWidth="1"/>
    <col min="5321" max="5321" width="11" style="5" customWidth="1"/>
    <col min="5322" max="5322" width="7.85546875" style="5" customWidth="1"/>
    <col min="5323" max="5323" width="12.42578125" style="5" customWidth="1"/>
    <col min="5324" max="5324" width="5.85546875" style="5" customWidth="1"/>
    <col min="5325" max="5325" width="8.42578125" style="5" customWidth="1"/>
    <col min="5326" max="5326" width="13.28515625" style="5" customWidth="1"/>
    <col min="5327" max="5329" width="10.42578125" style="5" customWidth="1"/>
    <col min="5330" max="5330" width="12.7109375" style="5" customWidth="1"/>
    <col min="5331" max="5331" width="9.28515625" style="5" customWidth="1"/>
    <col min="5332" max="5332" width="7.7109375" style="5" customWidth="1"/>
    <col min="5333" max="5333" width="8.7109375" style="5" customWidth="1"/>
    <col min="5334" max="5336" width="10.28515625" style="5" customWidth="1"/>
    <col min="5337" max="5337" width="8.85546875" style="5" customWidth="1"/>
    <col min="5338" max="5338" width="11.28515625" style="5" customWidth="1"/>
    <col min="5339" max="5339" width="8.85546875" style="5" bestFit="1" customWidth="1"/>
    <col min="5340" max="5340" width="7.7109375" style="5" customWidth="1"/>
    <col min="5341" max="5341" width="8" style="5" customWidth="1"/>
    <col min="5342" max="5344" width="11" style="5" customWidth="1"/>
    <col min="5345" max="5345" width="9.140625" style="5"/>
    <col min="5346" max="5346" width="9" style="5" customWidth="1"/>
    <col min="5347" max="5361" width="9.140625" style="5"/>
    <col min="5362" max="5362" width="13.85546875" style="5" customWidth="1"/>
    <col min="5363" max="5378" width="9.140625" style="5"/>
    <col min="5379" max="5379" width="16.42578125" style="5" customWidth="1"/>
    <col min="5380" max="5574" width="9.140625" style="5"/>
    <col min="5575" max="5575" width="6.42578125" style="5" customWidth="1"/>
    <col min="5576" max="5576" width="46.42578125" style="5" customWidth="1"/>
    <col min="5577" max="5577" width="11" style="5" customWidth="1"/>
    <col min="5578" max="5578" width="7.85546875" style="5" customWidth="1"/>
    <col min="5579" max="5579" width="12.42578125" style="5" customWidth="1"/>
    <col min="5580" max="5580" width="5.85546875" style="5" customWidth="1"/>
    <col min="5581" max="5581" width="8.42578125" style="5" customWidth="1"/>
    <col min="5582" max="5582" width="13.28515625" style="5" customWidth="1"/>
    <col min="5583" max="5585" width="10.42578125" style="5" customWidth="1"/>
    <col min="5586" max="5586" width="12.7109375" style="5" customWidth="1"/>
    <col min="5587" max="5587" width="9.28515625" style="5" customWidth="1"/>
    <col min="5588" max="5588" width="7.7109375" style="5" customWidth="1"/>
    <col min="5589" max="5589" width="8.7109375" style="5" customWidth="1"/>
    <col min="5590" max="5592" width="10.28515625" style="5" customWidth="1"/>
    <col min="5593" max="5593" width="8.85546875" style="5" customWidth="1"/>
    <col min="5594" max="5594" width="11.28515625" style="5" customWidth="1"/>
    <col min="5595" max="5595" width="8.85546875" style="5" bestFit="1" customWidth="1"/>
    <col min="5596" max="5596" width="7.7109375" style="5" customWidth="1"/>
    <col min="5597" max="5597" width="8" style="5" customWidth="1"/>
    <col min="5598" max="5600" width="11" style="5" customWidth="1"/>
    <col min="5601" max="5601" width="9.140625" style="5"/>
    <col min="5602" max="5602" width="9" style="5" customWidth="1"/>
    <col min="5603" max="5617" width="9.140625" style="5"/>
    <col min="5618" max="5618" width="13.85546875" style="5" customWidth="1"/>
    <col min="5619" max="5634" width="9.140625" style="5"/>
    <col min="5635" max="5635" width="16.42578125" style="5" customWidth="1"/>
    <col min="5636" max="5830" width="9.140625" style="5"/>
    <col min="5831" max="5831" width="6.42578125" style="5" customWidth="1"/>
    <col min="5832" max="5832" width="46.42578125" style="5" customWidth="1"/>
    <col min="5833" max="5833" width="11" style="5" customWidth="1"/>
    <col min="5834" max="5834" width="7.85546875" style="5" customWidth="1"/>
    <col min="5835" max="5835" width="12.42578125" style="5" customWidth="1"/>
    <col min="5836" max="5836" width="5.85546875" style="5" customWidth="1"/>
    <col min="5837" max="5837" width="8.42578125" style="5" customWidth="1"/>
    <col min="5838" max="5838" width="13.28515625" style="5" customWidth="1"/>
    <col min="5839" max="5841" width="10.42578125" style="5" customWidth="1"/>
    <col min="5842" max="5842" width="12.7109375" style="5" customWidth="1"/>
    <col min="5843" max="5843" width="9.28515625" style="5" customWidth="1"/>
    <col min="5844" max="5844" width="7.7109375" style="5" customWidth="1"/>
    <col min="5845" max="5845" width="8.7109375" style="5" customWidth="1"/>
    <col min="5846" max="5848" width="10.28515625" style="5" customWidth="1"/>
    <col min="5849" max="5849" width="8.85546875" style="5" customWidth="1"/>
    <col min="5850" max="5850" width="11.28515625" style="5" customWidth="1"/>
    <col min="5851" max="5851" width="8.85546875" style="5" bestFit="1" customWidth="1"/>
    <col min="5852" max="5852" width="7.7109375" style="5" customWidth="1"/>
    <col min="5853" max="5853" width="8" style="5" customWidth="1"/>
    <col min="5854" max="5856" width="11" style="5" customWidth="1"/>
    <col min="5857" max="5857" width="9.140625" style="5"/>
    <col min="5858" max="5858" width="9" style="5" customWidth="1"/>
    <col min="5859" max="5873" width="9.140625" style="5"/>
    <col min="5874" max="5874" width="13.85546875" style="5" customWidth="1"/>
    <col min="5875" max="5890" width="9.140625" style="5"/>
    <col min="5891" max="5891" width="16.42578125" style="5" customWidth="1"/>
    <col min="5892" max="6086" width="9.140625" style="5"/>
    <col min="6087" max="6087" width="6.42578125" style="5" customWidth="1"/>
    <col min="6088" max="6088" width="46.42578125" style="5" customWidth="1"/>
    <col min="6089" max="6089" width="11" style="5" customWidth="1"/>
    <col min="6090" max="6090" width="7.85546875" style="5" customWidth="1"/>
    <col min="6091" max="6091" width="12.42578125" style="5" customWidth="1"/>
    <col min="6092" max="6092" width="5.85546875" style="5" customWidth="1"/>
    <col min="6093" max="6093" width="8.42578125" style="5" customWidth="1"/>
    <col min="6094" max="6094" width="13.28515625" style="5" customWidth="1"/>
    <col min="6095" max="6097" width="10.42578125" style="5" customWidth="1"/>
    <col min="6098" max="6098" width="12.7109375" style="5" customWidth="1"/>
    <col min="6099" max="6099" width="9.28515625" style="5" customWidth="1"/>
    <col min="6100" max="6100" width="7.7109375" style="5" customWidth="1"/>
    <col min="6101" max="6101" width="8.7109375" style="5" customWidth="1"/>
    <col min="6102" max="6104" width="10.28515625" style="5" customWidth="1"/>
    <col min="6105" max="6105" width="8.85546875" style="5" customWidth="1"/>
    <col min="6106" max="6106" width="11.28515625" style="5" customWidth="1"/>
    <col min="6107" max="6107" width="8.85546875" style="5" bestFit="1" customWidth="1"/>
    <col min="6108" max="6108" width="7.7109375" style="5" customWidth="1"/>
    <col min="6109" max="6109" width="8" style="5" customWidth="1"/>
    <col min="6110" max="6112" width="11" style="5" customWidth="1"/>
    <col min="6113" max="6113" width="9.140625" style="5"/>
    <col min="6114" max="6114" width="9" style="5" customWidth="1"/>
    <col min="6115" max="6129" width="9.140625" style="5"/>
    <col min="6130" max="6130" width="13.85546875" style="5" customWidth="1"/>
    <col min="6131" max="6146" width="9.140625" style="5"/>
    <col min="6147" max="6147" width="16.42578125" style="5" customWidth="1"/>
    <col min="6148" max="6342" width="9.140625" style="5"/>
    <col min="6343" max="6343" width="6.42578125" style="5" customWidth="1"/>
    <col min="6344" max="6344" width="46.42578125" style="5" customWidth="1"/>
    <col min="6345" max="6345" width="11" style="5" customWidth="1"/>
    <col min="6346" max="6346" width="7.85546875" style="5" customWidth="1"/>
    <col min="6347" max="6347" width="12.42578125" style="5" customWidth="1"/>
    <col min="6348" max="6348" width="5.85546875" style="5" customWidth="1"/>
    <col min="6349" max="6349" width="8.42578125" style="5" customWidth="1"/>
    <col min="6350" max="6350" width="13.28515625" style="5" customWidth="1"/>
    <col min="6351" max="6353" width="10.42578125" style="5" customWidth="1"/>
    <col min="6354" max="6354" width="12.7109375" style="5" customWidth="1"/>
    <col min="6355" max="6355" width="9.28515625" style="5" customWidth="1"/>
    <col min="6356" max="6356" width="7.7109375" style="5" customWidth="1"/>
    <col min="6357" max="6357" width="8.7109375" style="5" customWidth="1"/>
    <col min="6358" max="6360" width="10.28515625" style="5" customWidth="1"/>
    <col min="6361" max="6361" width="8.85546875" style="5" customWidth="1"/>
    <col min="6362" max="6362" width="11.28515625" style="5" customWidth="1"/>
    <col min="6363" max="6363" width="8.85546875" style="5" bestFit="1" customWidth="1"/>
    <col min="6364" max="6364" width="7.7109375" style="5" customWidth="1"/>
    <col min="6365" max="6365" width="8" style="5" customWidth="1"/>
    <col min="6366" max="6368" width="11" style="5" customWidth="1"/>
    <col min="6369" max="6369" width="9.140625" style="5"/>
    <col min="6370" max="6370" width="9" style="5" customWidth="1"/>
    <col min="6371" max="6385" width="9.140625" style="5"/>
    <col min="6386" max="6386" width="13.85546875" style="5" customWidth="1"/>
    <col min="6387" max="6402" width="9.140625" style="5"/>
    <col min="6403" max="6403" width="16.42578125" style="5" customWidth="1"/>
    <col min="6404" max="6598" width="9.140625" style="5"/>
    <col min="6599" max="6599" width="6.42578125" style="5" customWidth="1"/>
    <col min="6600" max="6600" width="46.42578125" style="5" customWidth="1"/>
    <col min="6601" max="6601" width="11" style="5" customWidth="1"/>
    <col min="6602" max="6602" width="7.85546875" style="5" customWidth="1"/>
    <col min="6603" max="6603" width="12.42578125" style="5" customWidth="1"/>
    <col min="6604" max="6604" width="5.85546875" style="5" customWidth="1"/>
    <col min="6605" max="6605" width="8.42578125" style="5" customWidth="1"/>
    <col min="6606" max="6606" width="13.28515625" style="5" customWidth="1"/>
    <col min="6607" max="6609" width="10.42578125" style="5" customWidth="1"/>
    <col min="6610" max="6610" width="12.7109375" style="5" customWidth="1"/>
    <col min="6611" max="6611" width="9.28515625" style="5" customWidth="1"/>
    <col min="6612" max="6612" width="7.7109375" style="5" customWidth="1"/>
    <col min="6613" max="6613" width="8.7109375" style="5" customWidth="1"/>
    <col min="6614" max="6616" width="10.28515625" style="5" customWidth="1"/>
    <col min="6617" max="6617" width="8.85546875" style="5" customWidth="1"/>
    <col min="6618" max="6618" width="11.28515625" style="5" customWidth="1"/>
    <col min="6619" max="6619" width="8.85546875" style="5" bestFit="1" customWidth="1"/>
    <col min="6620" max="6620" width="7.7109375" style="5" customWidth="1"/>
    <col min="6621" max="6621" width="8" style="5" customWidth="1"/>
    <col min="6622" max="6624" width="11" style="5" customWidth="1"/>
    <col min="6625" max="6625" width="9.140625" style="5"/>
    <col min="6626" max="6626" width="9" style="5" customWidth="1"/>
    <col min="6627" max="6641" width="9.140625" style="5"/>
    <col min="6642" max="6642" width="13.85546875" style="5" customWidth="1"/>
    <col min="6643" max="6658" width="9.140625" style="5"/>
    <col min="6659" max="6659" width="16.42578125" style="5" customWidth="1"/>
    <col min="6660" max="6854" width="9.140625" style="5"/>
    <col min="6855" max="6855" width="6.42578125" style="5" customWidth="1"/>
    <col min="6856" max="6856" width="46.42578125" style="5" customWidth="1"/>
    <col min="6857" max="6857" width="11" style="5" customWidth="1"/>
    <col min="6858" max="6858" width="7.85546875" style="5" customWidth="1"/>
    <col min="6859" max="6859" width="12.42578125" style="5" customWidth="1"/>
    <col min="6860" max="6860" width="5.85546875" style="5" customWidth="1"/>
    <col min="6861" max="6861" width="8.42578125" style="5" customWidth="1"/>
    <col min="6862" max="6862" width="13.28515625" style="5" customWidth="1"/>
    <col min="6863" max="6865" width="10.42578125" style="5" customWidth="1"/>
    <col min="6866" max="6866" width="12.7109375" style="5" customWidth="1"/>
    <col min="6867" max="6867" width="9.28515625" style="5" customWidth="1"/>
    <col min="6868" max="6868" width="7.7109375" style="5" customWidth="1"/>
    <col min="6869" max="6869" width="8.7109375" style="5" customWidth="1"/>
    <col min="6870" max="6872" width="10.28515625" style="5" customWidth="1"/>
    <col min="6873" max="6873" width="8.85546875" style="5" customWidth="1"/>
    <col min="6874" max="6874" width="11.28515625" style="5" customWidth="1"/>
    <col min="6875" max="6875" width="8.85546875" style="5" bestFit="1" customWidth="1"/>
    <col min="6876" max="6876" width="7.7109375" style="5" customWidth="1"/>
    <col min="6877" max="6877" width="8" style="5" customWidth="1"/>
    <col min="6878" max="6880" width="11" style="5" customWidth="1"/>
    <col min="6881" max="6881" width="9.140625" style="5"/>
    <col min="6882" max="6882" width="9" style="5" customWidth="1"/>
    <col min="6883" max="6897" width="9.140625" style="5"/>
    <col min="6898" max="6898" width="13.85546875" style="5" customWidth="1"/>
    <col min="6899" max="6914" width="9.140625" style="5"/>
    <col min="6915" max="6915" width="16.42578125" style="5" customWidth="1"/>
    <col min="6916" max="7110" width="9.140625" style="5"/>
    <col min="7111" max="7111" width="6.42578125" style="5" customWidth="1"/>
    <col min="7112" max="7112" width="46.42578125" style="5" customWidth="1"/>
    <col min="7113" max="7113" width="11" style="5" customWidth="1"/>
    <col min="7114" max="7114" width="7.85546875" style="5" customWidth="1"/>
    <col min="7115" max="7115" width="12.42578125" style="5" customWidth="1"/>
    <col min="7116" max="7116" width="5.85546875" style="5" customWidth="1"/>
    <col min="7117" max="7117" width="8.42578125" style="5" customWidth="1"/>
    <col min="7118" max="7118" width="13.28515625" style="5" customWidth="1"/>
    <col min="7119" max="7121" width="10.42578125" style="5" customWidth="1"/>
    <col min="7122" max="7122" width="12.7109375" style="5" customWidth="1"/>
    <col min="7123" max="7123" width="9.28515625" style="5" customWidth="1"/>
    <col min="7124" max="7124" width="7.7109375" style="5" customWidth="1"/>
    <col min="7125" max="7125" width="8.7109375" style="5" customWidth="1"/>
    <col min="7126" max="7128" width="10.28515625" style="5" customWidth="1"/>
    <col min="7129" max="7129" width="8.85546875" style="5" customWidth="1"/>
    <col min="7130" max="7130" width="11.28515625" style="5" customWidth="1"/>
    <col min="7131" max="7131" width="8.85546875" style="5" bestFit="1" customWidth="1"/>
    <col min="7132" max="7132" width="7.7109375" style="5" customWidth="1"/>
    <col min="7133" max="7133" width="8" style="5" customWidth="1"/>
    <col min="7134" max="7136" width="11" style="5" customWidth="1"/>
    <col min="7137" max="7137" width="9.140625" style="5"/>
    <col min="7138" max="7138" width="9" style="5" customWidth="1"/>
    <col min="7139" max="7153" width="9.140625" style="5"/>
    <col min="7154" max="7154" width="13.85546875" style="5" customWidth="1"/>
    <col min="7155" max="7170" width="9.140625" style="5"/>
    <col min="7171" max="7171" width="16.42578125" style="5" customWidth="1"/>
    <col min="7172" max="7366" width="9.140625" style="5"/>
    <col min="7367" max="7367" width="6.42578125" style="5" customWidth="1"/>
    <col min="7368" max="7368" width="46.42578125" style="5" customWidth="1"/>
    <col min="7369" max="7369" width="11" style="5" customWidth="1"/>
    <col min="7370" max="7370" width="7.85546875" style="5" customWidth="1"/>
    <col min="7371" max="7371" width="12.42578125" style="5" customWidth="1"/>
    <col min="7372" max="7372" width="5.85546875" style="5" customWidth="1"/>
    <col min="7373" max="7373" width="8.42578125" style="5" customWidth="1"/>
    <col min="7374" max="7374" width="13.28515625" style="5" customWidth="1"/>
    <col min="7375" max="7377" width="10.42578125" style="5" customWidth="1"/>
    <col min="7378" max="7378" width="12.7109375" style="5" customWidth="1"/>
    <col min="7379" max="7379" width="9.28515625" style="5" customWidth="1"/>
    <col min="7380" max="7380" width="7.7109375" style="5" customWidth="1"/>
    <col min="7381" max="7381" width="8.7109375" style="5" customWidth="1"/>
    <col min="7382" max="7384" width="10.28515625" style="5" customWidth="1"/>
    <col min="7385" max="7385" width="8.85546875" style="5" customWidth="1"/>
    <col min="7386" max="7386" width="11.28515625" style="5" customWidth="1"/>
    <col min="7387" max="7387" width="8.85546875" style="5" bestFit="1" customWidth="1"/>
    <col min="7388" max="7388" width="7.7109375" style="5" customWidth="1"/>
    <col min="7389" max="7389" width="8" style="5" customWidth="1"/>
    <col min="7390" max="7392" width="11" style="5" customWidth="1"/>
    <col min="7393" max="7393" width="9.140625" style="5"/>
    <col min="7394" max="7394" width="9" style="5" customWidth="1"/>
    <col min="7395" max="7409" width="9.140625" style="5"/>
    <col min="7410" max="7410" width="13.85546875" style="5" customWidth="1"/>
    <col min="7411" max="7426" width="9.140625" style="5"/>
    <col min="7427" max="7427" width="16.42578125" style="5" customWidth="1"/>
    <col min="7428" max="7622" width="9.140625" style="5"/>
    <col min="7623" max="7623" width="6.42578125" style="5" customWidth="1"/>
    <col min="7624" max="7624" width="46.42578125" style="5" customWidth="1"/>
    <col min="7625" max="7625" width="11" style="5" customWidth="1"/>
    <col min="7626" max="7626" width="7.85546875" style="5" customWidth="1"/>
    <col min="7627" max="7627" width="12.42578125" style="5" customWidth="1"/>
    <col min="7628" max="7628" width="5.85546875" style="5" customWidth="1"/>
    <col min="7629" max="7629" width="8.42578125" style="5" customWidth="1"/>
    <col min="7630" max="7630" width="13.28515625" style="5" customWidth="1"/>
    <col min="7631" max="7633" width="10.42578125" style="5" customWidth="1"/>
    <col min="7634" max="7634" width="12.7109375" style="5" customWidth="1"/>
    <col min="7635" max="7635" width="9.28515625" style="5" customWidth="1"/>
    <col min="7636" max="7636" width="7.7109375" style="5" customWidth="1"/>
    <col min="7637" max="7637" width="8.7109375" style="5" customWidth="1"/>
    <col min="7638" max="7640" width="10.28515625" style="5" customWidth="1"/>
    <col min="7641" max="7641" width="8.85546875" style="5" customWidth="1"/>
    <col min="7642" max="7642" width="11.28515625" style="5" customWidth="1"/>
    <col min="7643" max="7643" width="8.85546875" style="5" bestFit="1" customWidth="1"/>
    <col min="7644" max="7644" width="7.7109375" style="5" customWidth="1"/>
    <col min="7645" max="7645" width="8" style="5" customWidth="1"/>
    <col min="7646" max="7648" width="11" style="5" customWidth="1"/>
    <col min="7649" max="7649" width="9.140625" style="5"/>
    <col min="7650" max="7650" width="9" style="5" customWidth="1"/>
    <col min="7651" max="7665" width="9.140625" style="5"/>
    <col min="7666" max="7666" width="13.85546875" style="5" customWidth="1"/>
    <col min="7667" max="7682" width="9.140625" style="5"/>
    <col min="7683" max="7683" width="16.42578125" style="5" customWidth="1"/>
    <col min="7684" max="7878" width="9.140625" style="5"/>
    <col min="7879" max="7879" width="6.42578125" style="5" customWidth="1"/>
    <col min="7880" max="7880" width="46.42578125" style="5" customWidth="1"/>
    <col min="7881" max="7881" width="11" style="5" customWidth="1"/>
    <col min="7882" max="7882" width="7.85546875" style="5" customWidth="1"/>
    <col min="7883" max="7883" width="12.42578125" style="5" customWidth="1"/>
    <col min="7884" max="7884" width="5.85546875" style="5" customWidth="1"/>
    <col min="7885" max="7885" width="8.42578125" style="5" customWidth="1"/>
    <col min="7886" max="7886" width="13.28515625" style="5" customWidth="1"/>
    <col min="7887" max="7889" width="10.42578125" style="5" customWidth="1"/>
    <col min="7890" max="7890" width="12.7109375" style="5" customWidth="1"/>
    <col min="7891" max="7891" width="9.28515625" style="5" customWidth="1"/>
    <col min="7892" max="7892" width="7.7109375" style="5" customWidth="1"/>
    <col min="7893" max="7893" width="8.7109375" style="5" customWidth="1"/>
    <col min="7894" max="7896" width="10.28515625" style="5" customWidth="1"/>
    <col min="7897" max="7897" width="8.85546875" style="5" customWidth="1"/>
    <col min="7898" max="7898" width="11.28515625" style="5" customWidth="1"/>
    <col min="7899" max="7899" width="8.85546875" style="5" bestFit="1" customWidth="1"/>
    <col min="7900" max="7900" width="7.7109375" style="5" customWidth="1"/>
    <col min="7901" max="7901" width="8" style="5" customWidth="1"/>
    <col min="7902" max="7904" width="11" style="5" customWidth="1"/>
    <col min="7905" max="7905" width="9.140625" style="5"/>
    <col min="7906" max="7906" width="9" style="5" customWidth="1"/>
    <col min="7907" max="7921" width="9.140625" style="5"/>
    <col min="7922" max="7922" width="13.85546875" style="5" customWidth="1"/>
    <col min="7923" max="7938" width="9.140625" style="5"/>
    <col min="7939" max="7939" width="16.42578125" style="5" customWidth="1"/>
    <col min="7940" max="8134" width="9.140625" style="5"/>
    <col min="8135" max="8135" width="6.42578125" style="5" customWidth="1"/>
    <col min="8136" max="8136" width="46.42578125" style="5" customWidth="1"/>
    <col min="8137" max="8137" width="11" style="5" customWidth="1"/>
    <col min="8138" max="8138" width="7.85546875" style="5" customWidth="1"/>
    <col min="8139" max="8139" width="12.42578125" style="5" customWidth="1"/>
    <col min="8140" max="8140" width="5.85546875" style="5" customWidth="1"/>
    <col min="8141" max="8141" width="8.42578125" style="5" customWidth="1"/>
    <col min="8142" max="8142" width="13.28515625" style="5" customWidth="1"/>
    <col min="8143" max="8145" width="10.42578125" style="5" customWidth="1"/>
    <col min="8146" max="8146" width="12.7109375" style="5" customWidth="1"/>
    <col min="8147" max="8147" width="9.28515625" style="5" customWidth="1"/>
    <col min="8148" max="8148" width="7.7109375" style="5" customWidth="1"/>
    <col min="8149" max="8149" width="8.7109375" style="5" customWidth="1"/>
    <col min="8150" max="8152" width="10.28515625" style="5" customWidth="1"/>
    <col min="8153" max="8153" width="8.85546875" style="5" customWidth="1"/>
    <col min="8154" max="8154" width="11.28515625" style="5" customWidth="1"/>
    <col min="8155" max="8155" width="8.85546875" style="5" bestFit="1" customWidth="1"/>
    <col min="8156" max="8156" width="7.7109375" style="5" customWidth="1"/>
    <col min="8157" max="8157" width="8" style="5" customWidth="1"/>
    <col min="8158" max="8160" width="11" style="5" customWidth="1"/>
    <col min="8161" max="8161" width="9.140625" style="5"/>
    <col min="8162" max="8162" width="9" style="5" customWidth="1"/>
    <col min="8163" max="8177" width="9.140625" style="5"/>
    <col min="8178" max="8178" width="13.85546875" style="5" customWidth="1"/>
    <col min="8179" max="8194" width="9.140625" style="5"/>
    <col min="8195" max="8195" width="16.42578125" style="5" customWidth="1"/>
    <col min="8196" max="8390" width="9.140625" style="5"/>
    <col min="8391" max="8391" width="6.42578125" style="5" customWidth="1"/>
    <col min="8392" max="8392" width="46.42578125" style="5" customWidth="1"/>
    <col min="8393" max="8393" width="11" style="5" customWidth="1"/>
    <col min="8394" max="8394" width="7.85546875" style="5" customWidth="1"/>
    <col min="8395" max="8395" width="12.42578125" style="5" customWidth="1"/>
    <col min="8396" max="8396" width="5.85546875" style="5" customWidth="1"/>
    <col min="8397" max="8397" width="8.42578125" style="5" customWidth="1"/>
    <col min="8398" max="8398" width="13.28515625" style="5" customWidth="1"/>
    <col min="8399" max="8401" width="10.42578125" style="5" customWidth="1"/>
    <col min="8402" max="8402" width="12.7109375" style="5" customWidth="1"/>
    <col min="8403" max="8403" width="9.28515625" style="5" customWidth="1"/>
    <col min="8404" max="8404" width="7.7109375" style="5" customWidth="1"/>
    <col min="8405" max="8405" width="8.7109375" style="5" customWidth="1"/>
    <col min="8406" max="8408" width="10.28515625" style="5" customWidth="1"/>
    <col min="8409" max="8409" width="8.85546875" style="5" customWidth="1"/>
    <col min="8410" max="8410" width="11.28515625" style="5" customWidth="1"/>
    <col min="8411" max="8411" width="8.85546875" style="5" bestFit="1" customWidth="1"/>
    <col min="8412" max="8412" width="7.7109375" style="5" customWidth="1"/>
    <col min="8413" max="8413" width="8" style="5" customWidth="1"/>
    <col min="8414" max="8416" width="11" style="5" customWidth="1"/>
    <col min="8417" max="8417" width="9.140625" style="5"/>
    <col min="8418" max="8418" width="9" style="5" customWidth="1"/>
    <col min="8419" max="8433" width="9.140625" style="5"/>
    <col min="8434" max="8434" width="13.85546875" style="5" customWidth="1"/>
    <col min="8435" max="8450" width="9.140625" style="5"/>
    <col min="8451" max="8451" width="16.42578125" style="5" customWidth="1"/>
    <col min="8452" max="8646" width="9.140625" style="5"/>
    <col min="8647" max="8647" width="6.42578125" style="5" customWidth="1"/>
    <col min="8648" max="8648" width="46.42578125" style="5" customWidth="1"/>
    <col min="8649" max="8649" width="11" style="5" customWidth="1"/>
    <col min="8650" max="8650" width="7.85546875" style="5" customWidth="1"/>
    <col min="8651" max="8651" width="12.42578125" style="5" customWidth="1"/>
    <col min="8652" max="8652" width="5.85546875" style="5" customWidth="1"/>
    <col min="8653" max="8653" width="8.42578125" style="5" customWidth="1"/>
    <col min="8654" max="8654" width="13.28515625" style="5" customWidth="1"/>
    <col min="8655" max="8657" width="10.42578125" style="5" customWidth="1"/>
    <col min="8658" max="8658" width="12.7109375" style="5" customWidth="1"/>
    <col min="8659" max="8659" width="9.28515625" style="5" customWidth="1"/>
    <col min="8660" max="8660" width="7.7109375" style="5" customWidth="1"/>
    <col min="8661" max="8661" width="8.7109375" style="5" customWidth="1"/>
    <col min="8662" max="8664" width="10.28515625" style="5" customWidth="1"/>
    <col min="8665" max="8665" width="8.85546875" style="5" customWidth="1"/>
    <col min="8666" max="8666" width="11.28515625" style="5" customWidth="1"/>
    <col min="8667" max="8667" width="8.85546875" style="5" bestFit="1" customWidth="1"/>
    <col min="8668" max="8668" width="7.7109375" style="5" customWidth="1"/>
    <col min="8669" max="8669" width="8" style="5" customWidth="1"/>
    <col min="8670" max="8672" width="11" style="5" customWidth="1"/>
    <col min="8673" max="8673" width="9.140625" style="5"/>
    <col min="8674" max="8674" width="9" style="5" customWidth="1"/>
    <col min="8675" max="8689" width="9.140625" style="5"/>
    <col min="8690" max="8690" width="13.85546875" style="5" customWidth="1"/>
    <col min="8691" max="8706" width="9.140625" style="5"/>
    <col min="8707" max="8707" width="16.42578125" style="5" customWidth="1"/>
    <col min="8708" max="8902" width="9.140625" style="5"/>
    <col min="8903" max="8903" width="6.42578125" style="5" customWidth="1"/>
    <col min="8904" max="8904" width="46.42578125" style="5" customWidth="1"/>
    <col min="8905" max="8905" width="11" style="5" customWidth="1"/>
    <col min="8906" max="8906" width="7.85546875" style="5" customWidth="1"/>
    <col min="8907" max="8907" width="12.42578125" style="5" customWidth="1"/>
    <col min="8908" max="8908" width="5.85546875" style="5" customWidth="1"/>
    <col min="8909" max="8909" width="8.42578125" style="5" customWidth="1"/>
    <col min="8910" max="8910" width="13.28515625" style="5" customWidth="1"/>
    <col min="8911" max="8913" width="10.42578125" style="5" customWidth="1"/>
    <col min="8914" max="8914" width="12.7109375" style="5" customWidth="1"/>
    <col min="8915" max="8915" width="9.28515625" style="5" customWidth="1"/>
    <col min="8916" max="8916" width="7.7109375" style="5" customWidth="1"/>
    <col min="8917" max="8917" width="8.7109375" style="5" customWidth="1"/>
    <col min="8918" max="8920" width="10.28515625" style="5" customWidth="1"/>
    <col min="8921" max="8921" width="8.85546875" style="5" customWidth="1"/>
    <col min="8922" max="8922" width="11.28515625" style="5" customWidth="1"/>
    <col min="8923" max="8923" width="8.85546875" style="5" bestFit="1" customWidth="1"/>
    <col min="8924" max="8924" width="7.7109375" style="5" customWidth="1"/>
    <col min="8925" max="8925" width="8" style="5" customWidth="1"/>
    <col min="8926" max="8928" width="11" style="5" customWidth="1"/>
    <col min="8929" max="8929" width="9.140625" style="5"/>
    <col min="8930" max="8930" width="9" style="5" customWidth="1"/>
    <col min="8931" max="8945" width="9.140625" style="5"/>
    <col min="8946" max="8946" width="13.85546875" style="5" customWidth="1"/>
    <col min="8947" max="8962" width="9.140625" style="5"/>
    <col min="8963" max="8963" width="16.42578125" style="5" customWidth="1"/>
    <col min="8964" max="9158" width="9.140625" style="5"/>
    <col min="9159" max="9159" width="6.42578125" style="5" customWidth="1"/>
    <col min="9160" max="9160" width="46.42578125" style="5" customWidth="1"/>
    <col min="9161" max="9161" width="11" style="5" customWidth="1"/>
    <col min="9162" max="9162" width="7.85546875" style="5" customWidth="1"/>
    <col min="9163" max="9163" width="12.42578125" style="5" customWidth="1"/>
    <col min="9164" max="9164" width="5.85546875" style="5" customWidth="1"/>
    <col min="9165" max="9165" width="8.42578125" style="5" customWidth="1"/>
    <col min="9166" max="9166" width="13.28515625" style="5" customWidth="1"/>
    <col min="9167" max="9169" width="10.42578125" style="5" customWidth="1"/>
    <col min="9170" max="9170" width="12.7109375" style="5" customWidth="1"/>
    <col min="9171" max="9171" width="9.28515625" style="5" customWidth="1"/>
    <col min="9172" max="9172" width="7.7109375" style="5" customWidth="1"/>
    <col min="9173" max="9173" width="8.7109375" style="5" customWidth="1"/>
    <col min="9174" max="9176" width="10.28515625" style="5" customWidth="1"/>
    <col min="9177" max="9177" width="8.85546875" style="5" customWidth="1"/>
    <col min="9178" max="9178" width="11.28515625" style="5" customWidth="1"/>
    <col min="9179" max="9179" width="8.85546875" style="5" bestFit="1" customWidth="1"/>
    <col min="9180" max="9180" width="7.7109375" style="5" customWidth="1"/>
    <col min="9181" max="9181" width="8" style="5" customWidth="1"/>
    <col min="9182" max="9184" width="11" style="5" customWidth="1"/>
    <col min="9185" max="9185" width="9.140625" style="5"/>
    <col min="9186" max="9186" width="9" style="5" customWidth="1"/>
    <col min="9187" max="9201" width="9.140625" style="5"/>
    <col min="9202" max="9202" width="13.85546875" style="5" customWidth="1"/>
    <col min="9203" max="9218" width="9.140625" style="5"/>
    <col min="9219" max="9219" width="16.42578125" style="5" customWidth="1"/>
    <col min="9220" max="9414" width="9.140625" style="5"/>
    <col min="9415" max="9415" width="6.42578125" style="5" customWidth="1"/>
    <col min="9416" max="9416" width="46.42578125" style="5" customWidth="1"/>
    <col min="9417" max="9417" width="11" style="5" customWidth="1"/>
    <col min="9418" max="9418" width="7.85546875" style="5" customWidth="1"/>
    <col min="9419" max="9419" width="12.42578125" style="5" customWidth="1"/>
    <col min="9420" max="9420" width="5.85546875" style="5" customWidth="1"/>
    <col min="9421" max="9421" width="8.42578125" style="5" customWidth="1"/>
    <col min="9422" max="9422" width="13.28515625" style="5" customWidth="1"/>
    <col min="9423" max="9425" width="10.42578125" style="5" customWidth="1"/>
    <col min="9426" max="9426" width="12.7109375" style="5" customWidth="1"/>
    <col min="9427" max="9427" width="9.28515625" style="5" customWidth="1"/>
    <col min="9428" max="9428" width="7.7109375" style="5" customWidth="1"/>
    <col min="9429" max="9429" width="8.7109375" style="5" customWidth="1"/>
    <col min="9430" max="9432" width="10.28515625" style="5" customWidth="1"/>
    <col min="9433" max="9433" width="8.85546875" style="5" customWidth="1"/>
    <col min="9434" max="9434" width="11.28515625" style="5" customWidth="1"/>
    <col min="9435" max="9435" width="8.85546875" style="5" bestFit="1" customWidth="1"/>
    <col min="9436" max="9436" width="7.7109375" style="5" customWidth="1"/>
    <col min="9437" max="9437" width="8" style="5" customWidth="1"/>
    <col min="9438" max="9440" width="11" style="5" customWidth="1"/>
    <col min="9441" max="9441" width="9.140625" style="5"/>
    <col min="9442" max="9442" width="9" style="5" customWidth="1"/>
    <col min="9443" max="9457" width="9.140625" style="5"/>
    <col min="9458" max="9458" width="13.85546875" style="5" customWidth="1"/>
    <col min="9459" max="9474" width="9.140625" style="5"/>
    <col min="9475" max="9475" width="16.42578125" style="5" customWidth="1"/>
    <col min="9476" max="9670" width="9.140625" style="5"/>
    <col min="9671" max="9671" width="6.42578125" style="5" customWidth="1"/>
    <col min="9672" max="9672" width="46.42578125" style="5" customWidth="1"/>
    <col min="9673" max="9673" width="11" style="5" customWidth="1"/>
    <col min="9674" max="9674" width="7.85546875" style="5" customWidth="1"/>
    <col min="9675" max="9675" width="12.42578125" style="5" customWidth="1"/>
    <col min="9676" max="9676" width="5.85546875" style="5" customWidth="1"/>
    <col min="9677" max="9677" width="8.42578125" style="5" customWidth="1"/>
    <col min="9678" max="9678" width="13.28515625" style="5" customWidth="1"/>
    <col min="9679" max="9681" width="10.42578125" style="5" customWidth="1"/>
    <col min="9682" max="9682" width="12.7109375" style="5" customWidth="1"/>
    <col min="9683" max="9683" width="9.28515625" style="5" customWidth="1"/>
    <col min="9684" max="9684" width="7.7109375" style="5" customWidth="1"/>
    <col min="9685" max="9685" width="8.7109375" style="5" customWidth="1"/>
    <col min="9686" max="9688" width="10.28515625" style="5" customWidth="1"/>
    <col min="9689" max="9689" width="8.85546875" style="5" customWidth="1"/>
    <col min="9690" max="9690" width="11.28515625" style="5" customWidth="1"/>
    <col min="9691" max="9691" width="8.85546875" style="5" bestFit="1" customWidth="1"/>
    <col min="9692" max="9692" width="7.7109375" style="5" customWidth="1"/>
    <col min="9693" max="9693" width="8" style="5" customWidth="1"/>
    <col min="9694" max="9696" width="11" style="5" customWidth="1"/>
    <col min="9697" max="9697" width="9.140625" style="5"/>
    <col min="9698" max="9698" width="9" style="5" customWidth="1"/>
    <col min="9699" max="9713" width="9.140625" style="5"/>
    <col min="9714" max="9714" width="13.85546875" style="5" customWidth="1"/>
    <col min="9715" max="9730" width="9.140625" style="5"/>
    <col min="9731" max="9731" width="16.42578125" style="5" customWidth="1"/>
    <col min="9732" max="9926" width="9.140625" style="5"/>
    <col min="9927" max="9927" width="6.42578125" style="5" customWidth="1"/>
    <col min="9928" max="9928" width="46.42578125" style="5" customWidth="1"/>
    <col min="9929" max="9929" width="11" style="5" customWidth="1"/>
    <col min="9930" max="9930" width="7.85546875" style="5" customWidth="1"/>
    <col min="9931" max="9931" width="12.42578125" style="5" customWidth="1"/>
    <col min="9932" max="9932" width="5.85546875" style="5" customWidth="1"/>
    <col min="9933" max="9933" width="8.42578125" style="5" customWidth="1"/>
    <col min="9934" max="9934" width="13.28515625" style="5" customWidth="1"/>
    <col min="9935" max="9937" width="10.42578125" style="5" customWidth="1"/>
    <col min="9938" max="9938" width="12.7109375" style="5" customWidth="1"/>
    <col min="9939" max="9939" width="9.28515625" style="5" customWidth="1"/>
    <col min="9940" max="9940" width="7.7109375" style="5" customWidth="1"/>
    <col min="9941" max="9941" width="8.7109375" style="5" customWidth="1"/>
    <col min="9942" max="9944" width="10.28515625" style="5" customWidth="1"/>
    <col min="9945" max="9945" width="8.85546875" style="5" customWidth="1"/>
    <col min="9946" max="9946" width="11.28515625" style="5" customWidth="1"/>
    <col min="9947" max="9947" width="8.85546875" style="5" bestFit="1" customWidth="1"/>
    <col min="9948" max="9948" width="7.7109375" style="5" customWidth="1"/>
    <col min="9949" max="9949" width="8" style="5" customWidth="1"/>
    <col min="9950" max="9952" width="11" style="5" customWidth="1"/>
    <col min="9953" max="9953" width="9.140625" style="5"/>
    <col min="9954" max="9954" width="9" style="5" customWidth="1"/>
    <col min="9955" max="9969" width="9.140625" style="5"/>
    <col min="9970" max="9970" width="13.85546875" style="5" customWidth="1"/>
    <col min="9971" max="9986" width="9.140625" style="5"/>
    <col min="9987" max="9987" width="16.42578125" style="5" customWidth="1"/>
    <col min="9988" max="10182" width="9.140625" style="5"/>
    <col min="10183" max="10183" width="6.42578125" style="5" customWidth="1"/>
    <col min="10184" max="10184" width="46.42578125" style="5" customWidth="1"/>
    <col min="10185" max="10185" width="11" style="5" customWidth="1"/>
    <col min="10186" max="10186" width="7.85546875" style="5" customWidth="1"/>
    <col min="10187" max="10187" width="12.42578125" style="5" customWidth="1"/>
    <col min="10188" max="10188" width="5.85546875" style="5" customWidth="1"/>
    <col min="10189" max="10189" width="8.42578125" style="5" customWidth="1"/>
    <col min="10190" max="10190" width="13.28515625" style="5" customWidth="1"/>
    <col min="10191" max="10193" width="10.42578125" style="5" customWidth="1"/>
    <col min="10194" max="10194" width="12.7109375" style="5" customWidth="1"/>
    <col min="10195" max="10195" width="9.28515625" style="5" customWidth="1"/>
    <col min="10196" max="10196" width="7.7109375" style="5" customWidth="1"/>
    <col min="10197" max="10197" width="8.7109375" style="5" customWidth="1"/>
    <col min="10198" max="10200" width="10.28515625" style="5" customWidth="1"/>
    <col min="10201" max="10201" width="8.85546875" style="5" customWidth="1"/>
    <col min="10202" max="10202" width="11.28515625" style="5" customWidth="1"/>
    <col min="10203" max="10203" width="8.85546875" style="5" bestFit="1" customWidth="1"/>
    <col min="10204" max="10204" width="7.7109375" style="5" customWidth="1"/>
    <col min="10205" max="10205" width="8" style="5" customWidth="1"/>
    <col min="10206" max="10208" width="11" style="5" customWidth="1"/>
    <col min="10209" max="10209" width="9.140625" style="5"/>
    <col min="10210" max="10210" width="9" style="5" customWidth="1"/>
    <col min="10211" max="10225" width="9.140625" style="5"/>
    <col min="10226" max="10226" width="13.85546875" style="5" customWidth="1"/>
    <col min="10227" max="10242" width="9.140625" style="5"/>
    <col min="10243" max="10243" width="16.42578125" style="5" customWidth="1"/>
    <col min="10244" max="10438" width="9.140625" style="5"/>
    <col min="10439" max="10439" width="6.42578125" style="5" customWidth="1"/>
    <col min="10440" max="10440" width="46.42578125" style="5" customWidth="1"/>
    <col min="10441" max="10441" width="11" style="5" customWidth="1"/>
    <col min="10442" max="10442" width="7.85546875" style="5" customWidth="1"/>
    <col min="10443" max="10443" width="12.42578125" style="5" customWidth="1"/>
    <col min="10444" max="10444" width="5.85546875" style="5" customWidth="1"/>
    <col min="10445" max="10445" width="8.42578125" style="5" customWidth="1"/>
    <col min="10446" max="10446" width="13.28515625" style="5" customWidth="1"/>
    <col min="10447" max="10449" width="10.42578125" style="5" customWidth="1"/>
    <col min="10450" max="10450" width="12.7109375" style="5" customWidth="1"/>
    <col min="10451" max="10451" width="9.28515625" style="5" customWidth="1"/>
    <col min="10452" max="10452" width="7.7109375" style="5" customWidth="1"/>
    <col min="10453" max="10453" width="8.7109375" style="5" customWidth="1"/>
    <col min="10454" max="10456" width="10.28515625" style="5" customWidth="1"/>
    <col min="10457" max="10457" width="8.85546875" style="5" customWidth="1"/>
    <col min="10458" max="10458" width="11.28515625" style="5" customWidth="1"/>
    <col min="10459" max="10459" width="8.85546875" style="5" bestFit="1" customWidth="1"/>
    <col min="10460" max="10460" width="7.7109375" style="5" customWidth="1"/>
    <col min="10461" max="10461" width="8" style="5" customWidth="1"/>
    <col min="10462" max="10464" width="11" style="5" customWidth="1"/>
    <col min="10465" max="10465" width="9.140625" style="5"/>
    <col min="10466" max="10466" width="9" style="5" customWidth="1"/>
    <col min="10467" max="10481" width="9.140625" style="5"/>
    <col min="10482" max="10482" width="13.85546875" style="5" customWidth="1"/>
    <col min="10483" max="10498" width="9.140625" style="5"/>
    <col min="10499" max="10499" width="16.42578125" style="5" customWidth="1"/>
    <col min="10500" max="10694" width="9.140625" style="5"/>
    <col min="10695" max="10695" width="6.42578125" style="5" customWidth="1"/>
    <col min="10696" max="10696" width="46.42578125" style="5" customWidth="1"/>
    <col min="10697" max="10697" width="11" style="5" customWidth="1"/>
    <col min="10698" max="10698" width="7.85546875" style="5" customWidth="1"/>
    <col min="10699" max="10699" width="12.42578125" style="5" customWidth="1"/>
    <col min="10700" max="10700" width="5.85546875" style="5" customWidth="1"/>
    <col min="10701" max="10701" width="8.42578125" style="5" customWidth="1"/>
    <col min="10702" max="10702" width="13.28515625" style="5" customWidth="1"/>
    <col min="10703" max="10705" width="10.42578125" style="5" customWidth="1"/>
    <col min="10706" max="10706" width="12.7109375" style="5" customWidth="1"/>
    <col min="10707" max="10707" width="9.28515625" style="5" customWidth="1"/>
    <col min="10708" max="10708" width="7.7109375" style="5" customWidth="1"/>
    <col min="10709" max="10709" width="8.7109375" style="5" customWidth="1"/>
    <col min="10710" max="10712" width="10.28515625" style="5" customWidth="1"/>
    <col min="10713" max="10713" width="8.85546875" style="5" customWidth="1"/>
    <col min="10714" max="10714" width="11.28515625" style="5" customWidth="1"/>
    <col min="10715" max="10715" width="8.85546875" style="5" bestFit="1" customWidth="1"/>
    <col min="10716" max="10716" width="7.7109375" style="5" customWidth="1"/>
    <col min="10717" max="10717" width="8" style="5" customWidth="1"/>
    <col min="10718" max="10720" width="11" style="5" customWidth="1"/>
    <col min="10721" max="10721" width="9.140625" style="5"/>
    <col min="10722" max="10722" width="9" style="5" customWidth="1"/>
    <col min="10723" max="10737" width="9.140625" style="5"/>
    <col min="10738" max="10738" width="13.85546875" style="5" customWidth="1"/>
    <col min="10739" max="10754" width="9.140625" style="5"/>
    <col min="10755" max="10755" width="16.42578125" style="5" customWidth="1"/>
    <col min="10756" max="10950" width="9.140625" style="5"/>
    <col min="10951" max="10951" width="6.42578125" style="5" customWidth="1"/>
    <col min="10952" max="10952" width="46.42578125" style="5" customWidth="1"/>
    <col min="10953" max="10953" width="11" style="5" customWidth="1"/>
    <col min="10954" max="10954" width="7.85546875" style="5" customWidth="1"/>
    <col min="10955" max="10955" width="12.42578125" style="5" customWidth="1"/>
    <col min="10956" max="10956" width="5.85546875" style="5" customWidth="1"/>
    <col min="10957" max="10957" width="8.42578125" style="5" customWidth="1"/>
    <col min="10958" max="10958" width="13.28515625" style="5" customWidth="1"/>
    <col min="10959" max="10961" width="10.42578125" style="5" customWidth="1"/>
    <col min="10962" max="10962" width="12.7109375" style="5" customWidth="1"/>
    <col min="10963" max="10963" width="9.28515625" style="5" customWidth="1"/>
    <col min="10964" max="10964" width="7.7109375" style="5" customWidth="1"/>
    <col min="10965" max="10965" width="8.7109375" style="5" customWidth="1"/>
    <col min="10966" max="10968" width="10.28515625" style="5" customWidth="1"/>
    <col min="10969" max="10969" width="8.85546875" style="5" customWidth="1"/>
    <col min="10970" max="10970" width="11.28515625" style="5" customWidth="1"/>
    <col min="10971" max="10971" width="8.85546875" style="5" bestFit="1" customWidth="1"/>
    <col min="10972" max="10972" width="7.7109375" style="5" customWidth="1"/>
    <col min="10973" max="10973" width="8" style="5" customWidth="1"/>
    <col min="10974" max="10976" width="11" style="5" customWidth="1"/>
    <col min="10977" max="10977" width="9.140625" style="5"/>
    <col min="10978" max="10978" width="9" style="5" customWidth="1"/>
    <col min="10979" max="10993" width="9.140625" style="5"/>
    <col min="10994" max="10994" width="13.85546875" style="5" customWidth="1"/>
    <col min="10995" max="11010" width="9.140625" style="5"/>
    <col min="11011" max="11011" width="16.42578125" style="5" customWidth="1"/>
    <col min="11012" max="11206" width="9.140625" style="5"/>
    <col min="11207" max="11207" width="6.42578125" style="5" customWidth="1"/>
    <col min="11208" max="11208" width="46.42578125" style="5" customWidth="1"/>
    <col min="11209" max="11209" width="11" style="5" customWidth="1"/>
    <col min="11210" max="11210" width="7.85546875" style="5" customWidth="1"/>
    <col min="11211" max="11211" width="12.42578125" style="5" customWidth="1"/>
    <col min="11212" max="11212" width="5.85546875" style="5" customWidth="1"/>
    <col min="11213" max="11213" width="8.42578125" style="5" customWidth="1"/>
    <col min="11214" max="11214" width="13.28515625" style="5" customWidth="1"/>
    <col min="11215" max="11217" width="10.42578125" style="5" customWidth="1"/>
    <col min="11218" max="11218" width="12.7109375" style="5" customWidth="1"/>
    <col min="11219" max="11219" width="9.28515625" style="5" customWidth="1"/>
    <col min="11220" max="11220" width="7.7109375" style="5" customWidth="1"/>
    <col min="11221" max="11221" width="8.7109375" style="5" customWidth="1"/>
    <col min="11222" max="11224" width="10.28515625" style="5" customWidth="1"/>
    <col min="11225" max="11225" width="8.85546875" style="5" customWidth="1"/>
    <col min="11226" max="11226" width="11.28515625" style="5" customWidth="1"/>
    <col min="11227" max="11227" width="8.85546875" style="5" bestFit="1" customWidth="1"/>
    <col min="11228" max="11228" width="7.7109375" style="5" customWidth="1"/>
    <col min="11229" max="11229" width="8" style="5" customWidth="1"/>
    <col min="11230" max="11232" width="11" style="5" customWidth="1"/>
    <col min="11233" max="11233" width="9.140625" style="5"/>
    <col min="11234" max="11234" width="9" style="5" customWidth="1"/>
    <col min="11235" max="11249" width="9.140625" style="5"/>
    <col min="11250" max="11250" width="13.85546875" style="5" customWidth="1"/>
    <col min="11251" max="11266" width="9.140625" style="5"/>
    <col min="11267" max="11267" width="16.42578125" style="5" customWidth="1"/>
    <col min="11268" max="11462" width="9.140625" style="5"/>
    <col min="11463" max="11463" width="6.42578125" style="5" customWidth="1"/>
    <col min="11464" max="11464" width="46.42578125" style="5" customWidth="1"/>
    <col min="11465" max="11465" width="11" style="5" customWidth="1"/>
    <col min="11466" max="11466" width="7.85546875" style="5" customWidth="1"/>
    <col min="11467" max="11467" width="12.42578125" style="5" customWidth="1"/>
    <col min="11468" max="11468" width="5.85546875" style="5" customWidth="1"/>
    <col min="11469" max="11469" width="8.42578125" style="5" customWidth="1"/>
    <col min="11470" max="11470" width="13.28515625" style="5" customWidth="1"/>
    <col min="11471" max="11473" width="10.42578125" style="5" customWidth="1"/>
    <col min="11474" max="11474" width="12.7109375" style="5" customWidth="1"/>
    <col min="11475" max="11475" width="9.28515625" style="5" customWidth="1"/>
    <col min="11476" max="11476" width="7.7109375" style="5" customWidth="1"/>
    <col min="11477" max="11477" width="8.7109375" style="5" customWidth="1"/>
    <col min="11478" max="11480" width="10.28515625" style="5" customWidth="1"/>
    <col min="11481" max="11481" width="8.85546875" style="5" customWidth="1"/>
    <col min="11482" max="11482" width="11.28515625" style="5" customWidth="1"/>
    <col min="11483" max="11483" width="8.85546875" style="5" bestFit="1" customWidth="1"/>
    <col min="11484" max="11484" width="7.7109375" style="5" customWidth="1"/>
    <col min="11485" max="11485" width="8" style="5" customWidth="1"/>
    <col min="11486" max="11488" width="11" style="5" customWidth="1"/>
    <col min="11489" max="11489" width="9.140625" style="5"/>
    <col min="11490" max="11490" width="9" style="5" customWidth="1"/>
    <col min="11491" max="11505" width="9.140625" style="5"/>
    <col min="11506" max="11506" width="13.85546875" style="5" customWidth="1"/>
    <col min="11507" max="11522" width="9.140625" style="5"/>
    <col min="11523" max="11523" width="16.42578125" style="5" customWidth="1"/>
    <col min="11524" max="11718" width="9.140625" style="5"/>
    <col min="11719" max="11719" width="6.42578125" style="5" customWidth="1"/>
    <col min="11720" max="11720" width="46.42578125" style="5" customWidth="1"/>
    <col min="11721" max="11721" width="11" style="5" customWidth="1"/>
    <col min="11722" max="11722" width="7.85546875" style="5" customWidth="1"/>
    <col min="11723" max="11723" width="12.42578125" style="5" customWidth="1"/>
    <col min="11724" max="11724" width="5.85546875" style="5" customWidth="1"/>
    <col min="11725" max="11725" width="8.42578125" style="5" customWidth="1"/>
    <col min="11726" max="11726" width="13.28515625" style="5" customWidth="1"/>
    <col min="11727" max="11729" width="10.42578125" style="5" customWidth="1"/>
    <col min="11730" max="11730" width="12.7109375" style="5" customWidth="1"/>
    <col min="11731" max="11731" width="9.28515625" style="5" customWidth="1"/>
    <col min="11732" max="11732" width="7.7109375" style="5" customWidth="1"/>
    <col min="11733" max="11733" width="8.7109375" style="5" customWidth="1"/>
    <col min="11734" max="11736" width="10.28515625" style="5" customWidth="1"/>
    <col min="11737" max="11737" width="8.85546875" style="5" customWidth="1"/>
    <col min="11738" max="11738" width="11.28515625" style="5" customWidth="1"/>
    <col min="11739" max="11739" width="8.85546875" style="5" bestFit="1" customWidth="1"/>
    <col min="11740" max="11740" width="7.7109375" style="5" customWidth="1"/>
    <col min="11741" max="11741" width="8" style="5" customWidth="1"/>
    <col min="11742" max="11744" width="11" style="5" customWidth="1"/>
    <col min="11745" max="11745" width="9.140625" style="5"/>
    <col min="11746" max="11746" width="9" style="5" customWidth="1"/>
    <col min="11747" max="11761" width="9.140625" style="5"/>
    <col min="11762" max="11762" width="13.85546875" style="5" customWidth="1"/>
    <col min="11763" max="11778" width="9.140625" style="5"/>
    <col min="11779" max="11779" width="16.42578125" style="5" customWidth="1"/>
    <col min="11780" max="11974" width="9.140625" style="5"/>
    <col min="11975" max="11975" width="6.42578125" style="5" customWidth="1"/>
    <col min="11976" max="11976" width="46.42578125" style="5" customWidth="1"/>
    <col min="11977" max="11977" width="11" style="5" customWidth="1"/>
    <col min="11978" max="11978" width="7.85546875" style="5" customWidth="1"/>
    <col min="11979" max="11979" width="12.42578125" style="5" customWidth="1"/>
    <col min="11980" max="11980" width="5.85546875" style="5" customWidth="1"/>
    <col min="11981" max="11981" width="8.42578125" style="5" customWidth="1"/>
    <col min="11982" max="11982" width="13.28515625" style="5" customWidth="1"/>
    <col min="11983" max="11985" width="10.42578125" style="5" customWidth="1"/>
    <col min="11986" max="11986" width="12.7109375" style="5" customWidth="1"/>
    <col min="11987" max="11987" width="9.28515625" style="5" customWidth="1"/>
    <col min="11988" max="11988" width="7.7109375" style="5" customWidth="1"/>
    <col min="11989" max="11989" width="8.7109375" style="5" customWidth="1"/>
    <col min="11990" max="11992" width="10.28515625" style="5" customWidth="1"/>
    <col min="11993" max="11993" width="8.85546875" style="5" customWidth="1"/>
    <col min="11994" max="11994" width="11.28515625" style="5" customWidth="1"/>
    <col min="11995" max="11995" width="8.85546875" style="5" bestFit="1" customWidth="1"/>
    <col min="11996" max="11996" width="7.7109375" style="5" customWidth="1"/>
    <col min="11997" max="11997" width="8" style="5" customWidth="1"/>
    <col min="11998" max="12000" width="11" style="5" customWidth="1"/>
    <col min="12001" max="12001" width="9.140625" style="5"/>
    <col min="12002" max="12002" width="9" style="5" customWidth="1"/>
    <col min="12003" max="12017" width="9.140625" style="5"/>
    <col min="12018" max="12018" width="13.85546875" style="5" customWidth="1"/>
    <col min="12019" max="12034" width="9.140625" style="5"/>
    <col min="12035" max="12035" width="16.42578125" style="5" customWidth="1"/>
    <col min="12036" max="12230" width="9.140625" style="5"/>
    <col min="12231" max="12231" width="6.42578125" style="5" customWidth="1"/>
    <col min="12232" max="12232" width="46.42578125" style="5" customWidth="1"/>
    <col min="12233" max="12233" width="11" style="5" customWidth="1"/>
    <col min="12234" max="12234" width="7.85546875" style="5" customWidth="1"/>
    <col min="12235" max="12235" width="12.42578125" style="5" customWidth="1"/>
    <col min="12236" max="12236" width="5.85546875" style="5" customWidth="1"/>
    <col min="12237" max="12237" width="8.42578125" style="5" customWidth="1"/>
    <col min="12238" max="12238" width="13.28515625" style="5" customWidth="1"/>
    <col min="12239" max="12241" width="10.42578125" style="5" customWidth="1"/>
    <col min="12242" max="12242" width="12.7109375" style="5" customWidth="1"/>
    <col min="12243" max="12243" width="9.28515625" style="5" customWidth="1"/>
    <col min="12244" max="12244" width="7.7109375" style="5" customWidth="1"/>
    <col min="12245" max="12245" width="8.7109375" style="5" customWidth="1"/>
    <col min="12246" max="12248" width="10.28515625" style="5" customWidth="1"/>
    <col min="12249" max="12249" width="8.85546875" style="5" customWidth="1"/>
    <col min="12250" max="12250" width="11.28515625" style="5" customWidth="1"/>
    <col min="12251" max="12251" width="8.85546875" style="5" bestFit="1" customWidth="1"/>
    <col min="12252" max="12252" width="7.7109375" style="5" customWidth="1"/>
    <col min="12253" max="12253" width="8" style="5" customWidth="1"/>
    <col min="12254" max="12256" width="11" style="5" customWidth="1"/>
    <col min="12257" max="12257" width="9.140625" style="5"/>
    <col min="12258" max="12258" width="9" style="5" customWidth="1"/>
    <col min="12259" max="12273" width="9.140625" style="5"/>
    <col min="12274" max="12274" width="13.85546875" style="5" customWidth="1"/>
    <col min="12275" max="12290" width="9.140625" style="5"/>
    <col min="12291" max="12291" width="16.42578125" style="5" customWidth="1"/>
    <col min="12292" max="12486" width="9.140625" style="5"/>
    <col min="12487" max="12487" width="6.42578125" style="5" customWidth="1"/>
    <col min="12488" max="12488" width="46.42578125" style="5" customWidth="1"/>
    <col min="12489" max="12489" width="11" style="5" customWidth="1"/>
    <col min="12490" max="12490" width="7.85546875" style="5" customWidth="1"/>
    <col min="12491" max="12491" width="12.42578125" style="5" customWidth="1"/>
    <col min="12492" max="12492" width="5.85546875" style="5" customWidth="1"/>
    <col min="12493" max="12493" width="8.42578125" style="5" customWidth="1"/>
    <col min="12494" max="12494" width="13.28515625" style="5" customWidth="1"/>
    <col min="12495" max="12497" width="10.42578125" style="5" customWidth="1"/>
    <col min="12498" max="12498" width="12.7109375" style="5" customWidth="1"/>
    <col min="12499" max="12499" width="9.28515625" style="5" customWidth="1"/>
    <col min="12500" max="12500" width="7.7109375" style="5" customWidth="1"/>
    <col min="12501" max="12501" width="8.7109375" style="5" customWidth="1"/>
    <col min="12502" max="12504" width="10.28515625" style="5" customWidth="1"/>
    <col min="12505" max="12505" width="8.85546875" style="5" customWidth="1"/>
    <col min="12506" max="12506" width="11.28515625" style="5" customWidth="1"/>
    <col min="12507" max="12507" width="8.85546875" style="5" bestFit="1" customWidth="1"/>
    <col min="12508" max="12508" width="7.7109375" style="5" customWidth="1"/>
    <col min="12509" max="12509" width="8" style="5" customWidth="1"/>
    <col min="12510" max="12512" width="11" style="5" customWidth="1"/>
    <col min="12513" max="12513" width="9.140625" style="5"/>
    <col min="12514" max="12514" width="9" style="5" customWidth="1"/>
    <col min="12515" max="12529" width="9.140625" style="5"/>
    <col min="12530" max="12530" width="13.85546875" style="5" customWidth="1"/>
    <col min="12531" max="12546" width="9.140625" style="5"/>
    <col min="12547" max="12547" width="16.42578125" style="5" customWidth="1"/>
    <col min="12548" max="12742" width="9.140625" style="5"/>
    <col min="12743" max="12743" width="6.42578125" style="5" customWidth="1"/>
    <col min="12744" max="12744" width="46.42578125" style="5" customWidth="1"/>
    <col min="12745" max="12745" width="11" style="5" customWidth="1"/>
    <col min="12746" max="12746" width="7.85546875" style="5" customWidth="1"/>
    <col min="12747" max="12747" width="12.42578125" style="5" customWidth="1"/>
    <col min="12748" max="12748" width="5.85546875" style="5" customWidth="1"/>
    <col min="12749" max="12749" width="8.42578125" style="5" customWidth="1"/>
    <col min="12750" max="12750" width="13.28515625" style="5" customWidth="1"/>
    <col min="12751" max="12753" width="10.42578125" style="5" customWidth="1"/>
    <col min="12754" max="12754" width="12.7109375" style="5" customWidth="1"/>
    <col min="12755" max="12755" width="9.28515625" style="5" customWidth="1"/>
    <col min="12756" max="12756" width="7.7109375" style="5" customWidth="1"/>
    <col min="12757" max="12757" width="8.7109375" style="5" customWidth="1"/>
    <col min="12758" max="12760" width="10.28515625" style="5" customWidth="1"/>
    <col min="12761" max="12761" width="8.85546875" style="5" customWidth="1"/>
    <col min="12762" max="12762" width="11.28515625" style="5" customWidth="1"/>
    <col min="12763" max="12763" width="8.85546875" style="5" bestFit="1" customWidth="1"/>
    <col min="12764" max="12764" width="7.7109375" style="5" customWidth="1"/>
    <col min="12765" max="12765" width="8" style="5" customWidth="1"/>
    <col min="12766" max="12768" width="11" style="5" customWidth="1"/>
    <col min="12769" max="12769" width="9.140625" style="5"/>
    <col min="12770" max="12770" width="9" style="5" customWidth="1"/>
    <col min="12771" max="12785" width="9.140625" style="5"/>
    <col min="12786" max="12786" width="13.85546875" style="5" customWidth="1"/>
    <col min="12787" max="12802" width="9.140625" style="5"/>
    <col min="12803" max="12803" width="16.42578125" style="5" customWidth="1"/>
    <col min="12804" max="12998" width="9.140625" style="5"/>
    <col min="12999" max="12999" width="6.42578125" style="5" customWidth="1"/>
    <col min="13000" max="13000" width="46.42578125" style="5" customWidth="1"/>
    <col min="13001" max="13001" width="11" style="5" customWidth="1"/>
    <col min="13002" max="13002" width="7.85546875" style="5" customWidth="1"/>
    <col min="13003" max="13003" width="12.42578125" style="5" customWidth="1"/>
    <col min="13004" max="13004" width="5.85546875" style="5" customWidth="1"/>
    <col min="13005" max="13005" width="8.42578125" style="5" customWidth="1"/>
    <col min="13006" max="13006" width="13.28515625" style="5" customWidth="1"/>
    <col min="13007" max="13009" width="10.42578125" style="5" customWidth="1"/>
    <col min="13010" max="13010" width="12.7109375" style="5" customWidth="1"/>
    <col min="13011" max="13011" width="9.28515625" style="5" customWidth="1"/>
    <col min="13012" max="13012" width="7.7109375" style="5" customWidth="1"/>
    <col min="13013" max="13013" width="8.7109375" style="5" customWidth="1"/>
    <col min="13014" max="13016" width="10.28515625" style="5" customWidth="1"/>
    <col min="13017" max="13017" width="8.85546875" style="5" customWidth="1"/>
    <col min="13018" max="13018" width="11.28515625" style="5" customWidth="1"/>
    <col min="13019" max="13019" width="8.85546875" style="5" bestFit="1" customWidth="1"/>
    <col min="13020" max="13020" width="7.7109375" style="5" customWidth="1"/>
    <col min="13021" max="13021" width="8" style="5" customWidth="1"/>
    <col min="13022" max="13024" width="11" style="5" customWidth="1"/>
    <col min="13025" max="13025" width="9.140625" style="5"/>
    <col min="13026" max="13026" width="9" style="5" customWidth="1"/>
    <col min="13027" max="13041" width="9.140625" style="5"/>
    <col min="13042" max="13042" width="13.85546875" style="5" customWidth="1"/>
    <col min="13043" max="13058" width="9.140625" style="5"/>
    <col min="13059" max="13059" width="16.42578125" style="5" customWidth="1"/>
    <col min="13060" max="13254" width="9.140625" style="5"/>
    <col min="13255" max="13255" width="6.42578125" style="5" customWidth="1"/>
    <col min="13256" max="13256" width="46.42578125" style="5" customWidth="1"/>
    <col min="13257" max="13257" width="11" style="5" customWidth="1"/>
    <col min="13258" max="13258" width="7.85546875" style="5" customWidth="1"/>
    <col min="13259" max="13259" width="12.42578125" style="5" customWidth="1"/>
    <col min="13260" max="13260" width="5.85546875" style="5" customWidth="1"/>
    <col min="13261" max="13261" width="8.42578125" style="5" customWidth="1"/>
    <col min="13262" max="13262" width="13.28515625" style="5" customWidth="1"/>
    <col min="13263" max="13265" width="10.42578125" style="5" customWidth="1"/>
    <col min="13266" max="13266" width="12.7109375" style="5" customWidth="1"/>
    <col min="13267" max="13267" width="9.28515625" style="5" customWidth="1"/>
    <col min="13268" max="13268" width="7.7109375" style="5" customWidth="1"/>
    <col min="13269" max="13269" width="8.7109375" style="5" customWidth="1"/>
    <col min="13270" max="13272" width="10.28515625" style="5" customWidth="1"/>
    <col min="13273" max="13273" width="8.85546875" style="5" customWidth="1"/>
    <col min="13274" max="13274" width="11.28515625" style="5" customWidth="1"/>
    <col min="13275" max="13275" width="8.85546875" style="5" bestFit="1" customWidth="1"/>
    <col min="13276" max="13276" width="7.7109375" style="5" customWidth="1"/>
    <col min="13277" max="13277" width="8" style="5" customWidth="1"/>
    <col min="13278" max="13280" width="11" style="5" customWidth="1"/>
    <col min="13281" max="13281" width="9.140625" style="5"/>
    <col min="13282" max="13282" width="9" style="5" customWidth="1"/>
    <col min="13283" max="13297" width="9.140625" style="5"/>
    <col min="13298" max="13298" width="13.85546875" style="5" customWidth="1"/>
    <col min="13299" max="13314" width="9.140625" style="5"/>
    <col min="13315" max="13315" width="16.42578125" style="5" customWidth="1"/>
    <col min="13316" max="13510" width="9.140625" style="5"/>
    <col min="13511" max="13511" width="6.42578125" style="5" customWidth="1"/>
    <col min="13512" max="13512" width="46.42578125" style="5" customWidth="1"/>
    <col min="13513" max="13513" width="11" style="5" customWidth="1"/>
    <col min="13514" max="13514" width="7.85546875" style="5" customWidth="1"/>
    <col min="13515" max="13515" width="12.42578125" style="5" customWidth="1"/>
    <col min="13516" max="13516" width="5.85546875" style="5" customWidth="1"/>
    <col min="13517" max="13517" width="8.42578125" style="5" customWidth="1"/>
    <col min="13518" max="13518" width="13.28515625" style="5" customWidth="1"/>
    <col min="13519" max="13521" width="10.42578125" style="5" customWidth="1"/>
    <col min="13522" max="13522" width="12.7109375" style="5" customWidth="1"/>
    <col min="13523" max="13523" width="9.28515625" style="5" customWidth="1"/>
    <col min="13524" max="13524" width="7.7109375" style="5" customWidth="1"/>
    <col min="13525" max="13525" width="8.7109375" style="5" customWidth="1"/>
    <col min="13526" max="13528" width="10.28515625" style="5" customWidth="1"/>
    <col min="13529" max="13529" width="8.85546875" style="5" customWidth="1"/>
    <col min="13530" max="13530" width="11.28515625" style="5" customWidth="1"/>
    <col min="13531" max="13531" width="8.85546875" style="5" bestFit="1" customWidth="1"/>
    <col min="13532" max="13532" width="7.7109375" style="5" customWidth="1"/>
    <col min="13533" max="13533" width="8" style="5" customWidth="1"/>
    <col min="13534" max="13536" width="11" style="5" customWidth="1"/>
    <col min="13537" max="13537" width="9.140625" style="5"/>
    <col min="13538" max="13538" width="9" style="5" customWidth="1"/>
    <col min="13539" max="13553" width="9.140625" style="5"/>
    <col min="13554" max="13554" width="13.85546875" style="5" customWidth="1"/>
    <col min="13555" max="13570" width="9.140625" style="5"/>
    <col min="13571" max="13571" width="16.42578125" style="5" customWidth="1"/>
    <col min="13572" max="13766" width="9.140625" style="5"/>
    <col min="13767" max="13767" width="6.42578125" style="5" customWidth="1"/>
    <col min="13768" max="13768" width="46.42578125" style="5" customWidth="1"/>
    <col min="13769" max="13769" width="11" style="5" customWidth="1"/>
    <col min="13770" max="13770" width="7.85546875" style="5" customWidth="1"/>
    <col min="13771" max="13771" width="12.42578125" style="5" customWidth="1"/>
    <col min="13772" max="13772" width="5.85546875" style="5" customWidth="1"/>
    <col min="13773" max="13773" width="8.42578125" style="5" customWidth="1"/>
    <col min="13774" max="13774" width="13.28515625" style="5" customWidth="1"/>
    <col min="13775" max="13777" width="10.42578125" style="5" customWidth="1"/>
    <col min="13778" max="13778" width="12.7109375" style="5" customWidth="1"/>
    <col min="13779" max="13779" width="9.28515625" style="5" customWidth="1"/>
    <col min="13780" max="13780" width="7.7109375" style="5" customWidth="1"/>
    <col min="13781" max="13781" width="8.7109375" style="5" customWidth="1"/>
    <col min="13782" max="13784" width="10.28515625" style="5" customWidth="1"/>
    <col min="13785" max="13785" width="8.85546875" style="5" customWidth="1"/>
    <col min="13786" max="13786" width="11.28515625" style="5" customWidth="1"/>
    <col min="13787" max="13787" width="8.85546875" style="5" bestFit="1" customWidth="1"/>
    <col min="13788" max="13788" width="7.7109375" style="5" customWidth="1"/>
    <col min="13789" max="13789" width="8" style="5" customWidth="1"/>
    <col min="13790" max="13792" width="11" style="5" customWidth="1"/>
    <col min="13793" max="13793" width="9.140625" style="5"/>
    <col min="13794" max="13794" width="9" style="5" customWidth="1"/>
    <col min="13795" max="13809" width="9.140625" style="5"/>
    <col min="13810" max="13810" width="13.85546875" style="5" customWidth="1"/>
    <col min="13811" max="13826" width="9.140625" style="5"/>
    <col min="13827" max="13827" width="16.42578125" style="5" customWidth="1"/>
    <col min="13828" max="14022" width="9.140625" style="5"/>
    <col min="14023" max="14023" width="6.42578125" style="5" customWidth="1"/>
    <col min="14024" max="14024" width="46.42578125" style="5" customWidth="1"/>
    <col min="14025" max="14025" width="11" style="5" customWidth="1"/>
    <col min="14026" max="14026" width="7.85546875" style="5" customWidth="1"/>
    <col min="14027" max="14027" width="12.42578125" style="5" customWidth="1"/>
    <col min="14028" max="14028" width="5.85546875" style="5" customWidth="1"/>
    <col min="14029" max="14029" width="8.42578125" style="5" customWidth="1"/>
    <col min="14030" max="14030" width="13.28515625" style="5" customWidth="1"/>
    <col min="14031" max="14033" width="10.42578125" style="5" customWidth="1"/>
    <col min="14034" max="14034" width="12.7109375" style="5" customWidth="1"/>
    <col min="14035" max="14035" width="9.28515625" style="5" customWidth="1"/>
    <col min="14036" max="14036" width="7.7109375" style="5" customWidth="1"/>
    <col min="14037" max="14037" width="8.7109375" style="5" customWidth="1"/>
    <col min="14038" max="14040" width="10.28515625" style="5" customWidth="1"/>
    <col min="14041" max="14041" width="8.85546875" style="5" customWidth="1"/>
    <col min="14042" max="14042" width="11.28515625" style="5" customWidth="1"/>
    <col min="14043" max="14043" width="8.85546875" style="5" bestFit="1" customWidth="1"/>
    <col min="14044" max="14044" width="7.7109375" style="5" customWidth="1"/>
    <col min="14045" max="14045" width="8" style="5" customWidth="1"/>
    <col min="14046" max="14048" width="11" style="5" customWidth="1"/>
    <col min="14049" max="14049" width="9.140625" style="5"/>
    <col min="14050" max="14050" width="9" style="5" customWidth="1"/>
    <col min="14051" max="14065" width="9.140625" style="5"/>
    <col min="14066" max="14066" width="13.85546875" style="5" customWidth="1"/>
    <col min="14067" max="14082" width="9.140625" style="5"/>
    <col min="14083" max="14083" width="16.42578125" style="5" customWidth="1"/>
    <col min="14084" max="14278" width="9.140625" style="5"/>
    <col min="14279" max="14279" width="6.42578125" style="5" customWidth="1"/>
    <col min="14280" max="14280" width="46.42578125" style="5" customWidth="1"/>
    <col min="14281" max="14281" width="11" style="5" customWidth="1"/>
    <col min="14282" max="14282" width="7.85546875" style="5" customWidth="1"/>
    <col min="14283" max="14283" width="12.42578125" style="5" customWidth="1"/>
    <col min="14284" max="14284" width="5.85546875" style="5" customWidth="1"/>
    <col min="14285" max="14285" width="8.42578125" style="5" customWidth="1"/>
    <col min="14286" max="14286" width="13.28515625" style="5" customWidth="1"/>
    <col min="14287" max="14289" width="10.42578125" style="5" customWidth="1"/>
    <col min="14290" max="14290" width="12.7109375" style="5" customWidth="1"/>
    <col min="14291" max="14291" width="9.28515625" style="5" customWidth="1"/>
    <col min="14292" max="14292" width="7.7109375" style="5" customWidth="1"/>
    <col min="14293" max="14293" width="8.7109375" style="5" customWidth="1"/>
    <col min="14294" max="14296" width="10.28515625" style="5" customWidth="1"/>
    <col min="14297" max="14297" width="8.85546875" style="5" customWidth="1"/>
    <col min="14298" max="14298" width="11.28515625" style="5" customWidth="1"/>
    <col min="14299" max="14299" width="8.85546875" style="5" bestFit="1" customWidth="1"/>
    <col min="14300" max="14300" width="7.7109375" style="5" customWidth="1"/>
    <col min="14301" max="14301" width="8" style="5" customWidth="1"/>
    <col min="14302" max="14304" width="11" style="5" customWidth="1"/>
    <col min="14305" max="14305" width="9.140625" style="5"/>
    <col min="14306" max="14306" width="9" style="5" customWidth="1"/>
    <col min="14307" max="14321" width="9.140625" style="5"/>
    <col min="14322" max="14322" width="13.85546875" style="5" customWidth="1"/>
    <col min="14323" max="14338" width="9.140625" style="5"/>
    <col min="14339" max="14339" width="16.42578125" style="5" customWidth="1"/>
    <col min="14340" max="14534" width="9.140625" style="5"/>
    <col min="14535" max="14535" width="6.42578125" style="5" customWidth="1"/>
    <col min="14536" max="14536" width="46.42578125" style="5" customWidth="1"/>
    <col min="14537" max="14537" width="11" style="5" customWidth="1"/>
    <col min="14538" max="14538" width="7.85546875" style="5" customWidth="1"/>
    <col min="14539" max="14539" width="12.42578125" style="5" customWidth="1"/>
    <col min="14540" max="14540" width="5.85546875" style="5" customWidth="1"/>
    <col min="14541" max="14541" width="8.42578125" style="5" customWidth="1"/>
    <col min="14542" max="14542" width="13.28515625" style="5" customWidth="1"/>
    <col min="14543" max="14545" width="10.42578125" style="5" customWidth="1"/>
    <col min="14546" max="14546" width="12.7109375" style="5" customWidth="1"/>
    <col min="14547" max="14547" width="9.28515625" style="5" customWidth="1"/>
    <col min="14548" max="14548" width="7.7109375" style="5" customWidth="1"/>
    <col min="14549" max="14549" width="8.7109375" style="5" customWidth="1"/>
    <col min="14550" max="14552" width="10.28515625" style="5" customWidth="1"/>
    <col min="14553" max="14553" width="8.85546875" style="5" customWidth="1"/>
    <col min="14554" max="14554" width="11.28515625" style="5" customWidth="1"/>
    <col min="14555" max="14555" width="8.85546875" style="5" bestFit="1" customWidth="1"/>
    <col min="14556" max="14556" width="7.7109375" style="5" customWidth="1"/>
    <col min="14557" max="14557" width="8" style="5" customWidth="1"/>
    <col min="14558" max="14560" width="11" style="5" customWidth="1"/>
    <col min="14561" max="14561" width="9.140625" style="5"/>
    <col min="14562" max="14562" width="9" style="5" customWidth="1"/>
    <col min="14563" max="14577" width="9.140625" style="5"/>
    <col min="14578" max="14578" width="13.85546875" style="5" customWidth="1"/>
    <col min="14579" max="14594" width="9.140625" style="5"/>
    <col min="14595" max="14595" width="16.42578125" style="5" customWidth="1"/>
    <col min="14596" max="14790" width="9.140625" style="5"/>
    <col min="14791" max="14791" width="6.42578125" style="5" customWidth="1"/>
    <col min="14792" max="14792" width="46.42578125" style="5" customWidth="1"/>
    <col min="14793" max="14793" width="11" style="5" customWidth="1"/>
    <col min="14794" max="14794" width="7.85546875" style="5" customWidth="1"/>
    <col min="14795" max="14795" width="12.42578125" style="5" customWidth="1"/>
    <col min="14796" max="14796" width="5.85546875" style="5" customWidth="1"/>
    <col min="14797" max="14797" width="8.42578125" style="5" customWidth="1"/>
    <col min="14798" max="14798" width="13.28515625" style="5" customWidth="1"/>
    <col min="14799" max="14801" width="10.42578125" style="5" customWidth="1"/>
    <col min="14802" max="14802" width="12.7109375" style="5" customWidth="1"/>
    <col min="14803" max="14803" width="9.28515625" style="5" customWidth="1"/>
    <col min="14804" max="14804" width="7.7109375" style="5" customWidth="1"/>
    <col min="14805" max="14805" width="8.7109375" style="5" customWidth="1"/>
    <col min="14806" max="14808" width="10.28515625" style="5" customWidth="1"/>
    <col min="14809" max="14809" width="8.85546875" style="5" customWidth="1"/>
    <col min="14810" max="14810" width="11.28515625" style="5" customWidth="1"/>
    <col min="14811" max="14811" width="8.85546875" style="5" bestFit="1" customWidth="1"/>
    <col min="14812" max="14812" width="7.7109375" style="5" customWidth="1"/>
    <col min="14813" max="14813" width="8" style="5" customWidth="1"/>
    <col min="14814" max="14816" width="11" style="5" customWidth="1"/>
    <col min="14817" max="14817" width="9.140625" style="5"/>
    <col min="14818" max="14818" width="9" style="5" customWidth="1"/>
    <col min="14819" max="14833" width="9.140625" style="5"/>
    <col min="14834" max="14834" width="13.85546875" style="5" customWidth="1"/>
    <col min="14835" max="14850" width="9.140625" style="5"/>
    <col min="14851" max="14851" width="16.42578125" style="5" customWidth="1"/>
    <col min="14852" max="15046" width="9.140625" style="5"/>
    <col min="15047" max="15047" width="6.42578125" style="5" customWidth="1"/>
    <col min="15048" max="15048" width="46.42578125" style="5" customWidth="1"/>
    <col min="15049" max="15049" width="11" style="5" customWidth="1"/>
    <col min="15050" max="15050" width="7.85546875" style="5" customWidth="1"/>
    <col min="15051" max="15051" width="12.42578125" style="5" customWidth="1"/>
    <col min="15052" max="15052" width="5.85546875" style="5" customWidth="1"/>
    <col min="15053" max="15053" width="8.42578125" style="5" customWidth="1"/>
    <col min="15054" max="15054" width="13.28515625" style="5" customWidth="1"/>
    <col min="15055" max="15057" width="10.42578125" style="5" customWidth="1"/>
    <col min="15058" max="15058" width="12.7109375" style="5" customWidth="1"/>
    <col min="15059" max="15059" width="9.28515625" style="5" customWidth="1"/>
    <col min="15060" max="15060" width="7.7109375" style="5" customWidth="1"/>
    <col min="15061" max="15061" width="8.7109375" style="5" customWidth="1"/>
    <col min="15062" max="15064" width="10.28515625" style="5" customWidth="1"/>
    <col min="15065" max="15065" width="8.85546875" style="5" customWidth="1"/>
    <col min="15066" max="15066" width="11.28515625" style="5" customWidth="1"/>
    <col min="15067" max="15067" width="8.85546875" style="5" bestFit="1" customWidth="1"/>
    <col min="15068" max="15068" width="7.7109375" style="5" customWidth="1"/>
    <col min="15069" max="15069" width="8" style="5" customWidth="1"/>
    <col min="15070" max="15072" width="11" style="5" customWidth="1"/>
    <col min="15073" max="15073" width="9.140625" style="5"/>
    <col min="15074" max="15074" width="9" style="5" customWidth="1"/>
    <col min="15075" max="15089" width="9.140625" style="5"/>
    <col min="15090" max="15090" width="13.85546875" style="5" customWidth="1"/>
    <col min="15091" max="15106" width="9.140625" style="5"/>
    <col min="15107" max="15107" width="16.42578125" style="5" customWidth="1"/>
    <col min="15108" max="15302" width="9.140625" style="5"/>
    <col min="15303" max="15303" width="6.42578125" style="5" customWidth="1"/>
    <col min="15304" max="15304" width="46.42578125" style="5" customWidth="1"/>
    <col min="15305" max="15305" width="11" style="5" customWidth="1"/>
    <col min="15306" max="15306" width="7.85546875" style="5" customWidth="1"/>
    <col min="15307" max="15307" width="12.42578125" style="5" customWidth="1"/>
    <col min="15308" max="15308" width="5.85546875" style="5" customWidth="1"/>
    <col min="15309" max="15309" width="8.42578125" style="5" customWidth="1"/>
    <col min="15310" max="15310" width="13.28515625" style="5" customWidth="1"/>
    <col min="15311" max="15313" width="10.42578125" style="5" customWidth="1"/>
    <col min="15314" max="15314" width="12.7109375" style="5" customWidth="1"/>
    <col min="15315" max="15315" width="9.28515625" style="5" customWidth="1"/>
    <col min="15316" max="15316" width="7.7109375" style="5" customWidth="1"/>
    <col min="15317" max="15317" width="8.7109375" style="5" customWidth="1"/>
    <col min="15318" max="15320" width="10.28515625" style="5" customWidth="1"/>
    <col min="15321" max="15321" width="8.85546875" style="5" customWidth="1"/>
    <col min="15322" max="15322" width="11.28515625" style="5" customWidth="1"/>
    <col min="15323" max="15323" width="8.85546875" style="5" bestFit="1" customWidth="1"/>
    <col min="15324" max="15324" width="7.7109375" style="5" customWidth="1"/>
    <col min="15325" max="15325" width="8" style="5" customWidth="1"/>
    <col min="15326" max="15328" width="11" style="5" customWidth="1"/>
    <col min="15329" max="15329" width="9.140625" style="5"/>
    <col min="15330" max="15330" width="9" style="5" customWidth="1"/>
    <col min="15331" max="15345" width="9.140625" style="5"/>
    <col min="15346" max="15346" width="13.85546875" style="5" customWidth="1"/>
    <col min="15347" max="15362" width="9.140625" style="5"/>
    <col min="15363" max="15363" width="16.42578125" style="5" customWidth="1"/>
    <col min="15364" max="15558" width="9.140625" style="5"/>
    <col min="15559" max="15559" width="6.42578125" style="5" customWidth="1"/>
    <col min="15560" max="15560" width="46.42578125" style="5" customWidth="1"/>
    <col min="15561" max="15561" width="11" style="5" customWidth="1"/>
    <col min="15562" max="15562" width="7.85546875" style="5" customWidth="1"/>
    <col min="15563" max="15563" width="12.42578125" style="5" customWidth="1"/>
    <col min="15564" max="15564" width="5.85546875" style="5" customWidth="1"/>
    <col min="15565" max="15565" width="8.42578125" style="5" customWidth="1"/>
    <col min="15566" max="15566" width="13.28515625" style="5" customWidth="1"/>
    <col min="15567" max="15569" width="10.42578125" style="5" customWidth="1"/>
    <col min="15570" max="15570" width="12.7109375" style="5" customWidth="1"/>
    <col min="15571" max="15571" width="9.28515625" style="5" customWidth="1"/>
    <col min="15572" max="15572" width="7.7109375" style="5" customWidth="1"/>
    <col min="15573" max="15573" width="8.7109375" style="5" customWidth="1"/>
    <col min="15574" max="15576" width="10.28515625" style="5" customWidth="1"/>
    <col min="15577" max="15577" width="8.85546875" style="5" customWidth="1"/>
    <col min="15578" max="15578" width="11.28515625" style="5" customWidth="1"/>
    <col min="15579" max="15579" width="8.85546875" style="5" bestFit="1" customWidth="1"/>
    <col min="15580" max="15580" width="7.7109375" style="5" customWidth="1"/>
    <col min="15581" max="15581" width="8" style="5" customWidth="1"/>
    <col min="15582" max="15584" width="11" style="5" customWidth="1"/>
    <col min="15585" max="15585" width="9.140625" style="5"/>
    <col min="15586" max="15586" width="9" style="5" customWidth="1"/>
    <col min="15587" max="15601" width="9.140625" style="5"/>
    <col min="15602" max="15602" width="13.85546875" style="5" customWidth="1"/>
    <col min="15603" max="15618" width="9.140625" style="5"/>
    <col min="15619" max="15619" width="16.42578125" style="5" customWidth="1"/>
    <col min="15620" max="15814" width="9.140625" style="5"/>
    <col min="15815" max="15815" width="6.42578125" style="5" customWidth="1"/>
    <col min="15816" max="15816" width="46.42578125" style="5" customWidth="1"/>
    <col min="15817" max="15817" width="11" style="5" customWidth="1"/>
    <col min="15818" max="15818" width="7.85546875" style="5" customWidth="1"/>
    <col min="15819" max="15819" width="12.42578125" style="5" customWidth="1"/>
    <col min="15820" max="15820" width="5.85546875" style="5" customWidth="1"/>
    <col min="15821" max="15821" width="8.42578125" style="5" customWidth="1"/>
    <col min="15822" max="15822" width="13.28515625" style="5" customWidth="1"/>
    <col min="15823" max="15825" width="10.42578125" style="5" customWidth="1"/>
    <col min="15826" max="15826" width="12.7109375" style="5" customWidth="1"/>
    <col min="15827" max="15827" width="9.28515625" style="5" customWidth="1"/>
    <col min="15828" max="15828" width="7.7109375" style="5" customWidth="1"/>
    <col min="15829" max="15829" width="8.7109375" style="5" customWidth="1"/>
    <col min="15830" max="15832" width="10.28515625" style="5" customWidth="1"/>
    <col min="15833" max="15833" width="8.85546875" style="5" customWidth="1"/>
    <col min="15834" max="15834" width="11.28515625" style="5" customWidth="1"/>
    <col min="15835" max="15835" width="8.85546875" style="5" bestFit="1" customWidth="1"/>
    <col min="15836" max="15836" width="7.7109375" style="5" customWidth="1"/>
    <col min="15837" max="15837" width="8" style="5" customWidth="1"/>
    <col min="15838" max="15840" width="11" style="5" customWidth="1"/>
    <col min="15841" max="15841" width="9.140625" style="5"/>
    <col min="15842" max="15842" width="9" style="5" customWidth="1"/>
    <col min="15843" max="15857" width="9.140625" style="5"/>
    <col min="15858" max="15858" width="13.85546875" style="5" customWidth="1"/>
    <col min="15859" max="15874" width="9.140625" style="5"/>
    <col min="15875" max="15875" width="16.42578125" style="5" customWidth="1"/>
    <col min="15876" max="16070" width="9.140625" style="5"/>
    <col min="16071" max="16071" width="6.42578125" style="5" customWidth="1"/>
    <col min="16072" max="16072" width="46.42578125" style="5" customWidth="1"/>
    <col min="16073" max="16073" width="11" style="5" customWidth="1"/>
    <col min="16074" max="16074" width="7.85546875" style="5" customWidth="1"/>
    <col min="16075" max="16075" width="12.42578125" style="5" customWidth="1"/>
    <col min="16076" max="16076" width="5.85546875" style="5" customWidth="1"/>
    <col min="16077" max="16077" width="8.42578125" style="5" customWidth="1"/>
    <col min="16078" max="16078" width="13.28515625" style="5" customWidth="1"/>
    <col min="16079" max="16081" width="10.42578125" style="5" customWidth="1"/>
    <col min="16082" max="16082" width="12.7109375" style="5" customWidth="1"/>
    <col min="16083" max="16083" width="9.28515625" style="5" customWidth="1"/>
    <col min="16084" max="16084" width="7.7109375" style="5" customWidth="1"/>
    <col min="16085" max="16085" width="8.7109375" style="5" customWidth="1"/>
    <col min="16086" max="16088" width="10.28515625" style="5" customWidth="1"/>
    <col min="16089" max="16089" width="8.85546875" style="5" customWidth="1"/>
    <col min="16090" max="16090" width="11.28515625" style="5" customWidth="1"/>
    <col min="16091" max="16091" width="8.85546875" style="5" bestFit="1" customWidth="1"/>
    <col min="16092" max="16092" width="7.7109375" style="5" customWidth="1"/>
    <col min="16093" max="16093" width="8" style="5" customWidth="1"/>
    <col min="16094" max="16096" width="11" style="5" customWidth="1"/>
    <col min="16097" max="16097" width="9.140625" style="5"/>
    <col min="16098" max="16098" width="9" style="5" customWidth="1"/>
    <col min="16099" max="16113" width="9.140625" style="5"/>
    <col min="16114" max="16114" width="13.85546875" style="5" customWidth="1"/>
    <col min="16115" max="16130" width="9.140625" style="5"/>
    <col min="16131" max="16131" width="16.42578125" style="5" customWidth="1"/>
    <col min="16132" max="16384" width="9.140625" style="5"/>
  </cols>
  <sheetData>
    <row r="1" spans="1:2" ht="31.5" hidden="1" x14ac:dyDescent="0.25">
      <c r="B1" s="12" t="s">
        <v>0</v>
      </c>
    </row>
    <row r="2" spans="1:2" ht="31.5" hidden="1" x14ac:dyDescent="0.25">
      <c r="B2" s="12" t="s">
        <v>1</v>
      </c>
    </row>
    <row r="3" spans="1:2" hidden="1" x14ac:dyDescent="0.25">
      <c r="B3" s="12" t="s">
        <v>2</v>
      </c>
    </row>
    <row r="4" spans="1:2" hidden="1" x14ac:dyDescent="0.25">
      <c r="A4" s="13"/>
      <c r="B4" s="14"/>
    </row>
    <row r="5" spans="1:2" hidden="1" x14ac:dyDescent="0.25">
      <c r="A5" s="15"/>
      <c r="B5" s="16"/>
    </row>
    <row r="6" spans="1:2" hidden="1" x14ac:dyDescent="0.25">
      <c r="A6" s="15"/>
      <c r="B6" s="16"/>
    </row>
    <row r="7" spans="1:2" hidden="1" x14ac:dyDescent="0.25">
      <c r="A7" s="15"/>
      <c r="B7" s="16"/>
    </row>
    <row r="8" spans="1:2" hidden="1" x14ac:dyDescent="0.25">
      <c r="A8" s="17"/>
      <c r="B8" s="18"/>
    </row>
    <row r="9" spans="1:2" hidden="1" x14ac:dyDescent="0.25">
      <c r="A9" s="19">
        <v>1</v>
      </c>
      <c r="B9" s="19">
        <f>A9+1</f>
        <v>2</v>
      </c>
    </row>
    <row r="10" spans="1:2" ht="31.5" hidden="1" x14ac:dyDescent="0.25">
      <c r="A10" s="19"/>
      <c r="B10" s="20" t="s">
        <v>3</v>
      </c>
    </row>
    <row r="11" spans="1:2" hidden="1" x14ac:dyDescent="0.25">
      <c r="A11" s="21" t="s">
        <v>4</v>
      </c>
      <c r="B11" s="22" t="s">
        <v>5</v>
      </c>
    </row>
    <row r="12" spans="1:2" hidden="1" x14ac:dyDescent="0.25">
      <c r="A12" s="21" t="s">
        <v>6</v>
      </c>
      <c r="B12" s="22" t="s">
        <v>7</v>
      </c>
    </row>
    <row r="13" spans="1:2" hidden="1" x14ac:dyDescent="0.25">
      <c r="A13" s="19" t="s">
        <v>8</v>
      </c>
      <c r="B13" s="23" t="s">
        <v>9</v>
      </c>
    </row>
    <row r="14" spans="1:2" hidden="1" x14ac:dyDescent="0.25">
      <c r="A14" s="21" t="s">
        <v>10</v>
      </c>
      <c r="B14" s="22" t="s">
        <v>11</v>
      </c>
    </row>
    <row r="15" spans="1:2" hidden="1" x14ac:dyDescent="0.25">
      <c r="A15" s="21" t="s">
        <v>12</v>
      </c>
      <c r="B15" s="22" t="s">
        <v>13</v>
      </c>
    </row>
    <row r="16" spans="1:2" hidden="1" x14ac:dyDescent="0.25">
      <c r="A16" s="21"/>
      <c r="B16" s="22" t="s">
        <v>14</v>
      </c>
    </row>
    <row r="17" spans="1:2" hidden="1" x14ac:dyDescent="0.25">
      <c r="A17" s="21"/>
      <c r="B17" s="22" t="s">
        <v>15</v>
      </c>
    </row>
    <row r="18" spans="1:2" hidden="1" x14ac:dyDescent="0.25">
      <c r="A18" s="21" t="s">
        <v>16</v>
      </c>
      <c r="B18" s="22" t="s">
        <v>17</v>
      </c>
    </row>
    <row r="19" spans="1:2" hidden="1" x14ac:dyDescent="0.25">
      <c r="A19" s="21"/>
      <c r="B19" s="22" t="s">
        <v>18</v>
      </c>
    </row>
    <row r="20" spans="1:2" hidden="1" x14ac:dyDescent="0.25">
      <c r="A20" s="21" t="s">
        <v>19</v>
      </c>
      <c r="B20" s="22" t="s">
        <v>20</v>
      </c>
    </row>
    <row r="21" spans="1:2" hidden="1" x14ac:dyDescent="0.25">
      <c r="A21" s="21"/>
      <c r="B21" s="22" t="s">
        <v>21</v>
      </c>
    </row>
    <row r="22" spans="1:2" hidden="1" x14ac:dyDescent="0.25">
      <c r="A22" s="21"/>
      <c r="B22" s="22" t="s">
        <v>22</v>
      </c>
    </row>
    <row r="23" spans="1:2" hidden="1" x14ac:dyDescent="0.25">
      <c r="A23" s="21" t="s">
        <v>23</v>
      </c>
      <c r="B23" s="22" t="s">
        <v>24</v>
      </c>
    </row>
    <row r="24" spans="1:2" hidden="1" x14ac:dyDescent="0.25">
      <c r="A24" s="21" t="s">
        <v>25</v>
      </c>
      <c r="B24" s="22" t="s">
        <v>26</v>
      </c>
    </row>
    <row r="25" spans="1:2" hidden="1" x14ac:dyDescent="0.25">
      <c r="A25" s="21" t="s">
        <v>27</v>
      </c>
      <c r="B25" s="22" t="s">
        <v>28</v>
      </c>
    </row>
    <row r="26" spans="1:2" ht="24" hidden="1" customHeight="1" x14ac:dyDescent="0.25">
      <c r="A26" s="24" t="s">
        <v>29</v>
      </c>
      <c r="B26" s="22" t="s">
        <v>30</v>
      </c>
    </row>
    <row r="27" spans="1:2" ht="18" hidden="1" customHeight="1" x14ac:dyDescent="0.25">
      <c r="A27" s="24"/>
      <c r="B27" s="22" t="s">
        <v>31</v>
      </c>
    </row>
    <row r="28" spans="1:2" ht="16.5" hidden="1" customHeight="1" x14ac:dyDescent="0.25">
      <c r="A28" s="24"/>
      <c r="B28" s="22" t="s">
        <v>33</v>
      </c>
    </row>
    <row r="29" spans="1:2" ht="19.5" hidden="1" customHeight="1" x14ac:dyDescent="0.25">
      <c r="A29" s="24"/>
      <c r="B29" s="22" t="s">
        <v>34</v>
      </c>
    </row>
    <row r="30" spans="1:2" ht="19.5" hidden="1" customHeight="1" x14ac:dyDescent="0.25">
      <c r="A30" s="24"/>
      <c r="B30" s="22" t="s">
        <v>35</v>
      </c>
    </row>
    <row r="31" spans="1:2" ht="23.25" hidden="1" customHeight="1" x14ac:dyDescent="0.25">
      <c r="A31" s="24" t="s">
        <v>32</v>
      </c>
      <c r="B31" s="22" t="s">
        <v>36</v>
      </c>
    </row>
    <row r="32" spans="1:2" ht="19.5" hidden="1" customHeight="1" x14ac:dyDescent="0.25">
      <c r="A32" s="24" t="s">
        <v>37</v>
      </c>
      <c r="B32" s="22" t="s">
        <v>38</v>
      </c>
    </row>
    <row r="33" spans="1:3" ht="18" hidden="1" customHeight="1" x14ac:dyDescent="0.25">
      <c r="A33" s="24"/>
      <c r="B33" s="22" t="s">
        <v>39</v>
      </c>
    </row>
    <row r="34" spans="1:3" ht="16.5" hidden="1" customHeight="1" x14ac:dyDescent="0.25">
      <c r="A34" s="24"/>
      <c r="B34" s="22" t="s">
        <v>40</v>
      </c>
    </row>
    <row r="35" spans="1:3" hidden="1" x14ac:dyDescent="0.25">
      <c r="A35" s="24" t="s">
        <v>41</v>
      </c>
      <c r="B35" s="22" t="s">
        <v>42</v>
      </c>
    </row>
    <row r="36" spans="1:3" s="25" customFormat="1" x14ac:dyDescent="0.25">
      <c r="A36" s="53" t="s">
        <v>196</v>
      </c>
      <c r="B36" s="53"/>
      <c r="C36" s="38"/>
    </row>
    <row r="37" spans="1:3" s="25" customFormat="1" x14ac:dyDescent="0.25">
      <c r="A37" s="53" t="s">
        <v>194</v>
      </c>
      <c r="B37" s="53"/>
      <c r="C37" s="38"/>
    </row>
    <row r="38" spans="1:3" s="25" customFormat="1" x14ac:dyDescent="0.25">
      <c r="A38" s="53" t="s">
        <v>195</v>
      </c>
      <c r="B38" s="53"/>
      <c r="C38" s="38"/>
    </row>
    <row r="39" spans="1:3" s="25" customFormat="1" x14ac:dyDescent="0.25">
      <c r="A39" s="39"/>
      <c r="B39" s="39"/>
      <c r="C39" s="38"/>
    </row>
    <row r="40" spans="1:3" s="33" customFormat="1" x14ac:dyDescent="0.25">
      <c r="A40" s="40"/>
      <c r="B40" s="20" t="s">
        <v>197</v>
      </c>
      <c r="C40" s="41"/>
    </row>
    <row r="41" spans="1:3" x14ac:dyDescent="0.25">
      <c r="A41" s="27"/>
      <c r="B41" s="20" t="s">
        <v>43</v>
      </c>
      <c r="C41" s="27"/>
    </row>
    <row r="42" spans="1:3" ht="38.25" customHeight="1" x14ac:dyDescent="0.25">
      <c r="A42" s="24" t="s">
        <v>44</v>
      </c>
      <c r="B42" s="2" t="s">
        <v>45</v>
      </c>
      <c r="C42" s="42">
        <v>15273.720000000003</v>
      </c>
    </row>
    <row r="43" spans="1:3" ht="33.75" customHeight="1" x14ac:dyDescent="0.25">
      <c r="A43" s="24"/>
      <c r="B43" s="2" t="s">
        <v>46</v>
      </c>
      <c r="C43" s="42">
        <v>5219.9839999999995</v>
      </c>
    </row>
    <row r="44" spans="1:3" ht="37.5" customHeight="1" x14ac:dyDescent="0.25">
      <c r="A44" s="2" t="s">
        <v>47</v>
      </c>
      <c r="B44" s="2" t="s">
        <v>48</v>
      </c>
      <c r="C44" s="42">
        <v>35989.799999999996</v>
      </c>
    </row>
    <row r="45" spans="1:3" ht="34.5" customHeight="1" x14ac:dyDescent="0.25">
      <c r="A45" s="2"/>
      <c r="B45" s="2" t="s">
        <v>49</v>
      </c>
      <c r="C45" s="42">
        <v>13049.960000000005</v>
      </c>
    </row>
    <row r="46" spans="1:3" ht="49.5" customHeight="1" x14ac:dyDescent="0.25">
      <c r="A46" s="2" t="s">
        <v>50</v>
      </c>
      <c r="B46" s="2" t="s">
        <v>51</v>
      </c>
      <c r="C46" s="42">
        <v>0</v>
      </c>
    </row>
    <row r="47" spans="1:3" ht="16.5" customHeight="1" x14ac:dyDescent="0.25">
      <c r="A47" s="2"/>
      <c r="B47" s="2" t="s">
        <v>52</v>
      </c>
      <c r="C47" s="42">
        <v>2956.933</v>
      </c>
    </row>
    <row r="48" spans="1:3" ht="16.5" customHeight="1" x14ac:dyDescent="0.25">
      <c r="A48" s="2"/>
      <c r="B48" s="2" t="s">
        <v>53</v>
      </c>
      <c r="C48" s="42">
        <v>317.50619999999998</v>
      </c>
    </row>
    <row r="49" spans="1:3" ht="18" customHeight="1" x14ac:dyDescent="0.25">
      <c r="A49" s="2"/>
      <c r="B49" s="2" t="s">
        <v>54</v>
      </c>
      <c r="C49" s="42">
        <v>0</v>
      </c>
    </row>
    <row r="50" spans="1:3" ht="16.5" customHeight="1" x14ac:dyDescent="0.25">
      <c r="A50" s="2"/>
      <c r="B50" s="2" t="s">
        <v>55</v>
      </c>
      <c r="C50" s="42">
        <v>17.924800000000001</v>
      </c>
    </row>
    <row r="51" spans="1:3" ht="16.5" customHeight="1" x14ac:dyDescent="0.25">
      <c r="A51" s="2"/>
      <c r="B51" s="2" t="s">
        <v>56</v>
      </c>
      <c r="C51" s="42">
        <v>1741.7370000000001</v>
      </c>
    </row>
    <row r="52" spans="1:3" ht="17.25" customHeight="1" x14ac:dyDescent="0.25">
      <c r="A52" s="2"/>
      <c r="B52" s="2" t="s">
        <v>57</v>
      </c>
      <c r="C52" s="42">
        <v>147.61599999999999</v>
      </c>
    </row>
    <row r="53" spans="1:3" ht="15.75" customHeight="1" x14ac:dyDescent="0.25">
      <c r="A53" s="2"/>
      <c r="B53" s="2" t="s">
        <v>58</v>
      </c>
      <c r="C53" s="42">
        <v>104.78100000000001</v>
      </c>
    </row>
    <row r="54" spans="1:3" ht="15.75" customHeight="1" x14ac:dyDescent="0.25">
      <c r="A54" s="2"/>
      <c r="B54" s="2" t="s">
        <v>59</v>
      </c>
      <c r="C54" s="42">
        <v>143.66200000000001</v>
      </c>
    </row>
    <row r="55" spans="1:3" x14ac:dyDescent="0.25">
      <c r="A55" s="24" t="s">
        <v>60</v>
      </c>
      <c r="B55" s="2" t="s">
        <v>61</v>
      </c>
      <c r="C55" s="42">
        <v>341.084</v>
      </c>
    </row>
    <row r="56" spans="1:3" ht="24" customHeight="1" x14ac:dyDescent="0.25">
      <c r="A56" s="24" t="s">
        <v>62</v>
      </c>
      <c r="B56" s="2" t="s">
        <v>63</v>
      </c>
      <c r="C56" s="42">
        <v>0</v>
      </c>
    </row>
    <row r="57" spans="1:3" ht="24" customHeight="1" x14ac:dyDescent="0.25">
      <c r="A57" s="24">
        <v>1.8</v>
      </c>
      <c r="B57" s="2" t="s">
        <v>64</v>
      </c>
      <c r="C57" s="42">
        <v>0</v>
      </c>
    </row>
    <row r="58" spans="1:3" x14ac:dyDescent="0.25">
      <c r="A58" s="24"/>
      <c r="B58" s="4" t="s">
        <v>65</v>
      </c>
      <c r="C58" s="43">
        <f>SUM(C42:C57)</f>
        <v>75304.707999999999</v>
      </c>
    </row>
    <row r="59" spans="1:3" ht="31.5" x14ac:dyDescent="0.25">
      <c r="A59" s="24"/>
      <c r="B59" s="20" t="s">
        <v>66</v>
      </c>
      <c r="C59" s="42"/>
    </row>
    <row r="60" spans="1:3" ht="21" customHeight="1" x14ac:dyDescent="0.25">
      <c r="A60" s="24" t="s">
        <v>67</v>
      </c>
      <c r="B60" s="2" t="s">
        <v>68</v>
      </c>
      <c r="C60" s="42">
        <v>41432.417599999993</v>
      </c>
    </row>
    <row r="61" spans="1:3" ht="21.75" customHeight="1" x14ac:dyDescent="0.25">
      <c r="A61" s="44" t="s">
        <v>69</v>
      </c>
      <c r="B61" s="2" t="s">
        <v>70</v>
      </c>
      <c r="C61" s="42">
        <v>14735.280000000002</v>
      </c>
    </row>
    <row r="62" spans="1:3" ht="25.5" customHeight="1" x14ac:dyDescent="0.25">
      <c r="A62" s="44" t="s">
        <v>71</v>
      </c>
      <c r="B62" s="2" t="s">
        <v>72</v>
      </c>
      <c r="C62" s="42">
        <v>14982.239999999998</v>
      </c>
    </row>
    <row r="63" spans="1:3" ht="21" customHeight="1" x14ac:dyDescent="0.25">
      <c r="A63" s="44" t="s">
        <v>73</v>
      </c>
      <c r="B63" s="2" t="s">
        <v>74</v>
      </c>
      <c r="C63" s="42">
        <v>3295.2000000000003</v>
      </c>
    </row>
    <row r="64" spans="1:3" ht="22.5" customHeight="1" x14ac:dyDescent="0.25">
      <c r="A64" s="44" t="s">
        <v>75</v>
      </c>
      <c r="B64" s="2" t="s">
        <v>76</v>
      </c>
      <c r="C64" s="42">
        <v>25444.367999999999</v>
      </c>
    </row>
    <row r="65" spans="1:3" ht="16.5" customHeight="1" x14ac:dyDescent="0.25">
      <c r="A65" s="44" t="s">
        <v>77</v>
      </c>
      <c r="B65" s="2" t="s">
        <v>78</v>
      </c>
      <c r="C65" s="42">
        <v>102118.68000000001</v>
      </c>
    </row>
    <row r="66" spans="1:3" ht="35.25" customHeight="1" x14ac:dyDescent="0.25">
      <c r="A66" s="24" t="s">
        <v>79</v>
      </c>
      <c r="B66" s="2" t="s">
        <v>80</v>
      </c>
      <c r="C66" s="42">
        <v>0</v>
      </c>
    </row>
    <row r="67" spans="1:3" ht="38.25" customHeight="1" x14ac:dyDescent="0.25">
      <c r="A67" s="24" t="s">
        <v>81</v>
      </c>
      <c r="B67" s="2" t="s">
        <v>82</v>
      </c>
      <c r="C67" s="42">
        <v>3544.3980000000001</v>
      </c>
    </row>
    <row r="68" spans="1:3" ht="34.5" customHeight="1" x14ac:dyDescent="0.25">
      <c r="A68" s="24" t="s">
        <v>83</v>
      </c>
      <c r="B68" s="2" t="s">
        <v>84</v>
      </c>
      <c r="C68" s="42">
        <v>33908.976000000002</v>
      </c>
    </row>
    <row r="69" spans="1:3" ht="19.5" customHeight="1" x14ac:dyDescent="0.25">
      <c r="A69" s="24" t="s">
        <v>85</v>
      </c>
      <c r="B69" s="2" t="s">
        <v>86</v>
      </c>
      <c r="C69" s="42">
        <v>15887.76</v>
      </c>
    </row>
    <row r="70" spans="1:3" x14ac:dyDescent="0.25">
      <c r="A70" s="24"/>
      <c r="B70" s="3" t="s">
        <v>87</v>
      </c>
      <c r="C70" s="42">
        <v>3990.2060000000006</v>
      </c>
    </row>
    <row r="71" spans="1:3" x14ac:dyDescent="0.25">
      <c r="A71" s="24"/>
      <c r="B71" s="4" t="s">
        <v>88</v>
      </c>
      <c r="C71" s="43">
        <f>SUM(C60:C70)</f>
        <v>259339.52560000002</v>
      </c>
    </row>
    <row r="72" spans="1:3" ht="31.5" x14ac:dyDescent="0.25">
      <c r="A72" s="24"/>
      <c r="B72" s="20" t="s">
        <v>89</v>
      </c>
      <c r="C72" s="42"/>
    </row>
    <row r="73" spans="1:3" s="25" customFormat="1" ht="34.5" customHeight="1" x14ac:dyDescent="0.25">
      <c r="A73" s="26" t="s">
        <v>90</v>
      </c>
      <c r="B73" s="27" t="s">
        <v>91</v>
      </c>
      <c r="C73" s="1">
        <v>0</v>
      </c>
    </row>
    <row r="74" spans="1:3" s="25" customFormat="1" ht="33" customHeight="1" x14ac:dyDescent="0.25">
      <c r="A74" s="26"/>
      <c r="B74" s="27" t="s">
        <v>92</v>
      </c>
      <c r="C74" s="1">
        <v>841.73100000000022</v>
      </c>
    </row>
    <row r="75" spans="1:3" s="25" customFormat="1" ht="21.75" customHeight="1" x14ac:dyDescent="0.25">
      <c r="A75" s="26"/>
      <c r="B75" s="27" t="s">
        <v>93</v>
      </c>
      <c r="C75" s="1">
        <v>48063.56</v>
      </c>
    </row>
    <row r="76" spans="1:3" s="25" customFormat="1" ht="15" customHeight="1" x14ac:dyDescent="0.25">
      <c r="A76" s="26"/>
      <c r="B76" s="27" t="s">
        <v>94</v>
      </c>
      <c r="C76" s="1">
        <v>35610.178999999996</v>
      </c>
    </row>
    <row r="77" spans="1:3" s="25" customFormat="1" ht="21.75" customHeight="1" x14ac:dyDescent="0.25">
      <c r="A77" s="26"/>
      <c r="B77" s="27" t="s">
        <v>95</v>
      </c>
      <c r="C77" s="1">
        <v>18855.671999999999</v>
      </c>
    </row>
    <row r="78" spans="1:3" s="25" customFormat="1" ht="18.75" customHeight="1" x14ac:dyDescent="0.25">
      <c r="A78" s="26"/>
      <c r="B78" s="27" t="s">
        <v>96</v>
      </c>
      <c r="C78" s="1">
        <v>1104.8399999999999</v>
      </c>
    </row>
    <row r="79" spans="1:3" s="25" customFormat="1" ht="16.5" customHeight="1" x14ac:dyDescent="0.25">
      <c r="A79" s="26"/>
      <c r="B79" s="27" t="s">
        <v>97</v>
      </c>
      <c r="C79" s="1">
        <v>0</v>
      </c>
    </row>
    <row r="80" spans="1:3" s="25" customFormat="1" ht="22.5" customHeight="1" x14ac:dyDescent="0.25">
      <c r="A80" s="26"/>
      <c r="B80" s="27" t="s">
        <v>98</v>
      </c>
      <c r="C80" s="1">
        <v>0</v>
      </c>
    </row>
    <row r="81" spans="1:3" s="25" customFormat="1" ht="20.25" customHeight="1" x14ac:dyDescent="0.25">
      <c r="A81" s="26"/>
      <c r="B81" s="27" t="s">
        <v>99</v>
      </c>
      <c r="C81" s="1">
        <v>1315.5119999999999</v>
      </c>
    </row>
    <row r="82" spans="1:3" s="25" customFormat="1" ht="39.75" customHeight="1" x14ac:dyDescent="0.25">
      <c r="A82" s="26" t="s">
        <v>100</v>
      </c>
      <c r="B82" s="27" t="s">
        <v>101</v>
      </c>
      <c r="C82" s="1">
        <v>0</v>
      </c>
    </row>
    <row r="83" spans="1:3" s="25" customFormat="1" ht="30.75" customHeight="1" x14ac:dyDescent="0.25">
      <c r="A83" s="26" t="s">
        <v>102</v>
      </c>
      <c r="B83" s="27" t="s">
        <v>103</v>
      </c>
      <c r="C83" s="1">
        <v>0</v>
      </c>
    </row>
    <row r="84" spans="1:3" s="25" customFormat="1" x14ac:dyDescent="0.25">
      <c r="A84" s="26" t="s">
        <v>104</v>
      </c>
      <c r="B84" s="27" t="s">
        <v>105</v>
      </c>
      <c r="C84" s="1">
        <v>0</v>
      </c>
    </row>
    <row r="85" spans="1:3" s="25" customFormat="1" x14ac:dyDescent="0.25">
      <c r="A85" s="26" t="s">
        <v>106</v>
      </c>
      <c r="B85" s="27" t="s">
        <v>107</v>
      </c>
      <c r="C85" s="1">
        <v>0</v>
      </c>
    </row>
    <row r="86" spans="1:3" x14ac:dyDescent="0.25">
      <c r="A86" s="24"/>
      <c r="B86" s="4" t="s">
        <v>108</v>
      </c>
      <c r="C86" s="43">
        <f>SUM(C74:C85)</f>
        <v>105791.49399999999</v>
      </c>
    </row>
    <row r="87" spans="1:3" x14ac:dyDescent="0.25">
      <c r="A87" s="24"/>
      <c r="B87" s="20" t="s">
        <v>109</v>
      </c>
      <c r="C87" s="42"/>
    </row>
    <row r="88" spans="1:3" s="25" customFormat="1" x14ac:dyDescent="0.25">
      <c r="A88" s="26" t="s">
        <v>110</v>
      </c>
      <c r="B88" s="27" t="s">
        <v>111</v>
      </c>
      <c r="C88" s="1">
        <v>0</v>
      </c>
    </row>
    <row r="89" spans="1:3" s="25" customFormat="1" x14ac:dyDescent="0.25">
      <c r="A89" s="26"/>
      <c r="B89" s="27" t="s">
        <v>112</v>
      </c>
      <c r="C89" s="1">
        <v>0</v>
      </c>
    </row>
    <row r="90" spans="1:3" s="25" customFormat="1" x14ac:dyDescent="0.25">
      <c r="A90" s="26" t="s">
        <v>113</v>
      </c>
      <c r="B90" s="27" t="s">
        <v>114</v>
      </c>
      <c r="C90" s="1">
        <v>0</v>
      </c>
    </row>
    <row r="91" spans="1:3" s="25" customFormat="1" ht="31.5" x14ac:dyDescent="0.25">
      <c r="A91" s="26" t="s">
        <v>115</v>
      </c>
      <c r="B91" s="27" t="s">
        <v>116</v>
      </c>
      <c r="C91" s="1">
        <v>10583.648000000001</v>
      </c>
    </row>
    <row r="92" spans="1:3" s="25" customFormat="1" ht="31.5" x14ac:dyDescent="0.25">
      <c r="A92" s="26" t="s">
        <v>117</v>
      </c>
      <c r="B92" s="27" t="s">
        <v>118</v>
      </c>
      <c r="C92" s="1">
        <v>13400.264000000001</v>
      </c>
    </row>
    <row r="93" spans="1:3" s="25" customFormat="1" ht="31.5" x14ac:dyDescent="0.25">
      <c r="A93" s="26" t="s">
        <v>119</v>
      </c>
      <c r="B93" s="27" t="s">
        <v>120</v>
      </c>
      <c r="C93" s="1">
        <v>15875.472000000002</v>
      </c>
    </row>
    <row r="94" spans="1:3" s="25" customFormat="1" x14ac:dyDescent="0.25">
      <c r="A94" s="26"/>
      <c r="B94" s="27" t="s">
        <v>121</v>
      </c>
      <c r="C94" s="1">
        <v>0</v>
      </c>
    </row>
    <row r="95" spans="1:3" s="25" customFormat="1" x14ac:dyDescent="0.25">
      <c r="A95" s="26" t="s">
        <v>122</v>
      </c>
      <c r="B95" s="27" t="s">
        <v>123</v>
      </c>
      <c r="C95" s="1">
        <v>0</v>
      </c>
    </row>
    <row r="96" spans="1:3" x14ac:dyDescent="0.25">
      <c r="A96" s="24"/>
      <c r="B96" s="4" t="s">
        <v>124</v>
      </c>
      <c r="C96" s="43">
        <f>SUM(C88:C95)</f>
        <v>39859.384000000005</v>
      </c>
    </row>
    <row r="97" spans="1:3" s="25" customFormat="1" x14ac:dyDescent="0.25">
      <c r="A97" s="26"/>
      <c r="B97" s="11" t="s">
        <v>125</v>
      </c>
      <c r="C97" s="1"/>
    </row>
    <row r="98" spans="1:3" s="25" customFormat="1" ht="31.5" x14ac:dyDescent="0.25">
      <c r="A98" s="26" t="s">
        <v>126</v>
      </c>
      <c r="B98" s="27" t="s">
        <v>127</v>
      </c>
      <c r="C98" s="1">
        <v>33799.392000000014</v>
      </c>
    </row>
    <row r="99" spans="1:3" s="25" customFormat="1" x14ac:dyDescent="0.25">
      <c r="A99" s="26" t="s">
        <v>128</v>
      </c>
      <c r="B99" s="27" t="s">
        <v>129</v>
      </c>
      <c r="C99" s="1">
        <v>0</v>
      </c>
    </row>
    <row r="100" spans="1:3" ht="18" customHeight="1" x14ac:dyDescent="0.25">
      <c r="A100" s="28"/>
      <c r="B100" s="4" t="s">
        <v>130</v>
      </c>
      <c r="C100" s="43">
        <v>33799.392000000014</v>
      </c>
    </row>
    <row r="101" spans="1:3" x14ac:dyDescent="0.25">
      <c r="A101" s="28" t="s">
        <v>131</v>
      </c>
      <c r="B101" s="4" t="s">
        <v>132</v>
      </c>
      <c r="C101" s="42">
        <v>2948.4</v>
      </c>
    </row>
    <row r="102" spans="1:3" x14ac:dyDescent="0.25">
      <c r="A102" s="28" t="s">
        <v>133</v>
      </c>
      <c r="B102" s="4" t="s">
        <v>134</v>
      </c>
      <c r="C102" s="42">
        <v>6142.5</v>
      </c>
    </row>
    <row r="103" spans="1:3" x14ac:dyDescent="0.25">
      <c r="A103" s="28"/>
      <c r="B103" s="4"/>
      <c r="C103" s="43">
        <f>SUM(C101:C102)</f>
        <v>9090.9</v>
      </c>
    </row>
    <row r="104" spans="1:3" ht="21" customHeight="1" x14ac:dyDescent="0.25">
      <c r="A104" s="28"/>
      <c r="B104" s="45" t="s">
        <v>135</v>
      </c>
      <c r="C104" s="42"/>
    </row>
    <row r="105" spans="1:3" ht="19.5" customHeight="1" x14ac:dyDescent="0.25">
      <c r="A105" s="46">
        <v>7.1</v>
      </c>
      <c r="B105" s="4" t="s">
        <v>136</v>
      </c>
      <c r="C105" s="42">
        <v>0</v>
      </c>
    </row>
    <row r="106" spans="1:3" s="8" customFormat="1" ht="68.25" customHeight="1" x14ac:dyDescent="0.25">
      <c r="A106" s="6" t="s">
        <v>137</v>
      </c>
      <c r="B106" s="7" t="s">
        <v>138</v>
      </c>
      <c r="C106" s="42">
        <v>5470.44</v>
      </c>
    </row>
    <row r="107" spans="1:3" s="8" customFormat="1" ht="21" customHeight="1" x14ac:dyDescent="0.25">
      <c r="A107" s="6" t="s">
        <v>139</v>
      </c>
      <c r="B107" s="7" t="s">
        <v>140</v>
      </c>
      <c r="C107" s="42">
        <v>0</v>
      </c>
    </row>
    <row r="108" spans="1:3" s="8" customFormat="1" ht="21" customHeight="1" x14ac:dyDescent="0.25">
      <c r="A108" s="6"/>
      <c r="B108" s="7" t="s">
        <v>141</v>
      </c>
      <c r="C108" s="42">
        <v>0</v>
      </c>
    </row>
    <row r="109" spans="1:3" s="8" customFormat="1" ht="21" customHeight="1" x14ac:dyDescent="0.25">
      <c r="A109" s="6"/>
      <c r="B109" s="7" t="s">
        <v>142</v>
      </c>
      <c r="C109" s="42">
        <v>0</v>
      </c>
    </row>
    <row r="110" spans="1:3" s="8" customFormat="1" ht="21" customHeight="1" x14ac:dyDescent="0.25">
      <c r="A110" s="6"/>
      <c r="B110" s="7" t="s">
        <v>143</v>
      </c>
      <c r="C110" s="42">
        <v>2000</v>
      </c>
    </row>
    <row r="111" spans="1:3" s="8" customFormat="1" ht="36.75" customHeight="1" x14ac:dyDescent="0.25">
      <c r="A111" s="6" t="s">
        <v>144</v>
      </c>
      <c r="B111" s="7" t="s">
        <v>145</v>
      </c>
      <c r="C111" s="42">
        <v>4013.3999999999992</v>
      </c>
    </row>
    <row r="112" spans="1:3" s="8" customFormat="1" ht="32.25" customHeight="1" x14ac:dyDescent="0.25">
      <c r="A112" s="6">
        <v>7.2</v>
      </c>
      <c r="B112" s="9" t="s">
        <v>146</v>
      </c>
      <c r="C112" s="42">
        <v>0</v>
      </c>
    </row>
    <row r="113" spans="1:3" ht="30" customHeight="1" x14ac:dyDescent="0.25">
      <c r="A113" s="46" t="s">
        <v>147</v>
      </c>
      <c r="B113" s="2" t="s">
        <v>148</v>
      </c>
      <c r="C113" s="42">
        <v>0</v>
      </c>
    </row>
    <row r="114" spans="1:3" s="8" customFormat="1" ht="30" customHeight="1" x14ac:dyDescent="0.25">
      <c r="A114" s="6"/>
      <c r="B114" s="7" t="s">
        <v>149</v>
      </c>
      <c r="C114" s="42">
        <v>4122.1200000000008</v>
      </c>
    </row>
    <row r="115" spans="1:3" s="8" customFormat="1" ht="45" customHeight="1" x14ac:dyDescent="0.25">
      <c r="A115" s="6" t="s">
        <v>150</v>
      </c>
      <c r="B115" s="7" t="s">
        <v>140</v>
      </c>
      <c r="C115" s="42">
        <v>0</v>
      </c>
    </row>
    <row r="116" spans="1:3" s="8" customFormat="1" ht="38.25" customHeight="1" x14ac:dyDescent="0.25">
      <c r="A116" s="6" t="s">
        <v>151</v>
      </c>
      <c r="B116" s="7" t="s">
        <v>152</v>
      </c>
      <c r="C116" s="42">
        <v>4013.3999999999992</v>
      </c>
    </row>
    <row r="117" spans="1:3" s="8" customFormat="1" ht="28.5" customHeight="1" x14ac:dyDescent="0.25">
      <c r="A117" s="6" t="s">
        <v>153</v>
      </c>
      <c r="B117" s="7" t="s">
        <v>154</v>
      </c>
      <c r="C117" s="42">
        <v>0</v>
      </c>
    </row>
    <row r="118" spans="1:3" s="8" customFormat="1" ht="18" customHeight="1" x14ac:dyDescent="0.25">
      <c r="A118" s="47"/>
      <c r="B118" s="7" t="s">
        <v>155</v>
      </c>
      <c r="C118" s="42">
        <v>8026.7999999999984</v>
      </c>
    </row>
    <row r="119" spans="1:3" ht="22.5" customHeight="1" x14ac:dyDescent="0.25">
      <c r="A119" s="28"/>
      <c r="B119" s="4" t="s">
        <v>156</v>
      </c>
      <c r="C119" s="43">
        <f>SUM(C105:C118)</f>
        <v>27646.159999999996</v>
      </c>
    </row>
    <row r="120" spans="1:3" x14ac:dyDescent="0.25">
      <c r="A120" s="24"/>
      <c r="B120" s="20" t="s">
        <v>157</v>
      </c>
      <c r="C120" s="42"/>
    </row>
    <row r="121" spans="1:3" ht="32.25" customHeight="1" x14ac:dyDescent="0.25">
      <c r="A121" s="24" t="s">
        <v>158</v>
      </c>
      <c r="B121" s="4" t="s">
        <v>159</v>
      </c>
      <c r="C121" s="42"/>
    </row>
    <row r="122" spans="1:3" ht="18.75" customHeight="1" x14ac:dyDescent="0.25">
      <c r="A122" s="10"/>
      <c r="B122" s="27" t="s">
        <v>160</v>
      </c>
      <c r="C122" s="42">
        <v>2325.8000000000002</v>
      </c>
    </row>
    <row r="123" spans="1:3" ht="31.5" customHeight="1" x14ac:dyDescent="0.25">
      <c r="A123" s="10"/>
      <c r="B123" s="27" t="s">
        <v>161</v>
      </c>
      <c r="C123" s="42">
        <v>4651.6000000000004</v>
      </c>
    </row>
    <row r="124" spans="1:3" ht="21" customHeight="1" x14ac:dyDescent="0.25">
      <c r="A124" s="29"/>
      <c r="B124" s="27" t="s">
        <v>160</v>
      </c>
      <c r="C124" s="42">
        <v>9303.2000000000007</v>
      </c>
    </row>
    <row r="125" spans="1:3" ht="39.75" customHeight="1" x14ac:dyDescent="0.25">
      <c r="A125" s="24" t="s">
        <v>162</v>
      </c>
      <c r="B125" s="4" t="s">
        <v>163</v>
      </c>
      <c r="C125" s="42"/>
    </row>
    <row r="126" spans="1:3" ht="18.75" customHeight="1" x14ac:dyDescent="0.25">
      <c r="A126" s="10"/>
      <c r="B126" s="31" t="s">
        <v>164</v>
      </c>
      <c r="C126" s="42">
        <v>0</v>
      </c>
    </row>
    <row r="127" spans="1:3" ht="27" customHeight="1" x14ac:dyDescent="0.25">
      <c r="A127" s="10" t="s">
        <v>165</v>
      </c>
      <c r="B127" s="31" t="s">
        <v>166</v>
      </c>
      <c r="C127" s="42">
        <v>242.78</v>
      </c>
    </row>
    <row r="128" spans="1:3" ht="27" customHeight="1" x14ac:dyDescent="0.25">
      <c r="A128" s="10" t="s">
        <v>167</v>
      </c>
      <c r="B128" s="31" t="s">
        <v>168</v>
      </c>
      <c r="C128" s="42">
        <v>242.78</v>
      </c>
    </row>
    <row r="129" spans="1:3" ht="27" customHeight="1" x14ac:dyDescent="0.25">
      <c r="A129" s="10" t="s">
        <v>169</v>
      </c>
      <c r="B129" s="30" t="s">
        <v>170</v>
      </c>
      <c r="C129" s="42">
        <v>485.56</v>
      </c>
    </row>
    <row r="130" spans="1:3" ht="27" customHeight="1" x14ac:dyDescent="0.25">
      <c r="A130" s="10"/>
      <c r="B130" s="30" t="s">
        <v>171</v>
      </c>
      <c r="C130" s="42">
        <v>996.96</v>
      </c>
    </row>
    <row r="131" spans="1:3" ht="27" customHeight="1" x14ac:dyDescent="0.25">
      <c r="A131" s="10"/>
      <c r="B131" s="30" t="s">
        <v>172</v>
      </c>
      <c r="C131" s="42">
        <v>43.930000000000007</v>
      </c>
    </row>
    <row r="132" spans="1:3" ht="27" customHeight="1" x14ac:dyDescent="0.25">
      <c r="A132" s="10"/>
      <c r="B132" s="11" t="s">
        <v>173</v>
      </c>
      <c r="C132" s="42">
        <v>898</v>
      </c>
    </row>
    <row r="133" spans="1:3" ht="27" customHeight="1" x14ac:dyDescent="0.25">
      <c r="A133" s="10"/>
      <c r="B133" s="30" t="s">
        <v>174</v>
      </c>
      <c r="C133" s="42">
        <v>1699.46</v>
      </c>
    </row>
    <row r="134" spans="1:3" ht="27" customHeight="1" x14ac:dyDescent="0.25">
      <c r="A134" s="10"/>
      <c r="B134" s="11" t="s">
        <v>175</v>
      </c>
      <c r="C134" s="42">
        <v>0</v>
      </c>
    </row>
    <row r="135" spans="1:3" ht="27" customHeight="1" x14ac:dyDescent="0.25">
      <c r="A135" s="10" t="s">
        <v>165</v>
      </c>
      <c r="B135" s="30" t="s">
        <v>176</v>
      </c>
      <c r="C135" s="42">
        <v>1993.92</v>
      </c>
    </row>
    <row r="136" spans="1:3" ht="27" customHeight="1" x14ac:dyDescent="0.25">
      <c r="A136" s="10" t="s">
        <v>167</v>
      </c>
      <c r="B136" s="30" t="s">
        <v>177</v>
      </c>
      <c r="C136" s="42">
        <v>1993.92</v>
      </c>
    </row>
    <row r="137" spans="1:3" ht="27" customHeight="1" x14ac:dyDescent="0.25">
      <c r="A137" s="10" t="s">
        <v>169</v>
      </c>
      <c r="B137" s="30" t="s">
        <v>178</v>
      </c>
      <c r="C137" s="42">
        <v>1031.6400000000001</v>
      </c>
    </row>
    <row r="138" spans="1:3" ht="27" customHeight="1" x14ac:dyDescent="0.25">
      <c r="A138" s="10" t="s">
        <v>10</v>
      </c>
      <c r="B138" s="30" t="s">
        <v>179</v>
      </c>
      <c r="C138" s="42">
        <v>175.72000000000003</v>
      </c>
    </row>
    <row r="139" spans="1:3" ht="27" customHeight="1" x14ac:dyDescent="0.25">
      <c r="A139" s="10"/>
      <c r="B139" s="11" t="s">
        <v>180</v>
      </c>
      <c r="C139" s="42">
        <v>0</v>
      </c>
    </row>
    <row r="140" spans="1:3" ht="27" customHeight="1" x14ac:dyDescent="0.25">
      <c r="A140" s="10" t="s">
        <v>165</v>
      </c>
      <c r="B140" s="30" t="s">
        <v>181</v>
      </c>
      <c r="C140" s="42">
        <v>485.56</v>
      </c>
    </row>
    <row r="141" spans="1:3" ht="27" customHeight="1" x14ac:dyDescent="0.25">
      <c r="A141" s="10" t="s">
        <v>167</v>
      </c>
      <c r="B141" s="30" t="s">
        <v>182</v>
      </c>
      <c r="C141" s="42">
        <v>21.965000000000003</v>
      </c>
    </row>
    <row r="142" spans="1:3" ht="27" customHeight="1" x14ac:dyDescent="0.25">
      <c r="A142" s="10" t="s">
        <v>169</v>
      </c>
      <c r="B142" s="30" t="s">
        <v>183</v>
      </c>
      <c r="C142" s="42">
        <v>568.41</v>
      </c>
    </row>
    <row r="143" spans="1:3" ht="27" customHeight="1" x14ac:dyDescent="0.25">
      <c r="A143" s="10" t="s">
        <v>10</v>
      </c>
      <c r="B143" s="30" t="s">
        <v>184</v>
      </c>
      <c r="C143" s="42">
        <v>70.709999999999994</v>
      </c>
    </row>
    <row r="144" spans="1:3" ht="37.5" customHeight="1" x14ac:dyDescent="0.25">
      <c r="A144" s="24" t="s">
        <v>185</v>
      </c>
      <c r="B144" s="4" t="s">
        <v>186</v>
      </c>
      <c r="C144" s="42"/>
    </row>
    <row r="145" spans="1:4" ht="27" customHeight="1" x14ac:dyDescent="0.25">
      <c r="A145" s="29"/>
      <c r="B145" s="1" t="s">
        <v>187</v>
      </c>
      <c r="C145" s="42">
        <v>1055.5999999999999</v>
      </c>
    </row>
    <row r="146" spans="1:4" ht="27" customHeight="1" x14ac:dyDescent="0.25">
      <c r="A146" s="24"/>
      <c r="B146" s="31" t="s">
        <v>188</v>
      </c>
      <c r="C146" s="42">
        <v>1425.98</v>
      </c>
    </row>
    <row r="147" spans="1:4" ht="27" customHeight="1" x14ac:dyDescent="0.25">
      <c r="A147" s="24"/>
      <c r="B147" s="30" t="s">
        <v>189</v>
      </c>
      <c r="C147" s="42">
        <v>776</v>
      </c>
    </row>
    <row r="148" spans="1:4" ht="28.5" customHeight="1" x14ac:dyDescent="0.25">
      <c r="A148" s="24"/>
      <c r="B148" s="11" t="s">
        <v>190</v>
      </c>
      <c r="C148" s="43">
        <f>SUM(C122:C147)</f>
        <v>30489.494999999995</v>
      </c>
    </row>
    <row r="149" spans="1:4" s="25" customFormat="1" x14ac:dyDescent="0.25">
      <c r="A149" s="32"/>
      <c r="B149" s="30" t="s">
        <v>191</v>
      </c>
      <c r="C149" s="1">
        <v>0</v>
      </c>
    </row>
    <row r="150" spans="1:4" ht="19.5" customHeight="1" x14ac:dyDescent="0.25">
      <c r="A150" s="24" t="s">
        <v>192</v>
      </c>
      <c r="B150" s="4" t="s">
        <v>193</v>
      </c>
      <c r="C150" s="43">
        <f>C58+C71+C86+C96+C100+C103+C119+C148</f>
        <v>581321.05860000011</v>
      </c>
    </row>
    <row r="151" spans="1:4" x14ac:dyDescent="0.25">
      <c r="A151" s="54"/>
      <c r="B151" s="55" t="s">
        <v>198</v>
      </c>
      <c r="C151" s="56"/>
    </row>
    <row r="152" spans="1:4" s="25" customFormat="1" x14ac:dyDescent="0.25">
      <c r="A152" s="54"/>
      <c r="B152" s="55" t="s">
        <v>199</v>
      </c>
      <c r="C152" s="56">
        <v>16430.330000000002</v>
      </c>
      <c r="D152" s="33"/>
    </row>
    <row r="153" spans="1:4" s="25" customFormat="1" x14ac:dyDescent="0.25">
      <c r="A153" s="54"/>
      <c r="B153" s="55" t="s">
        <v>200</v>
      </c>
      <c r="C153" s="57">
        <f>C152-C150</f>
        <v>-564890.72860000015</v>
      </c>
      <c r="D153" s="33"/>
    </row>
    <row r="154" spans="1:4" s="25" customFormat="1" x14ac:dyDescent="0.25">
      <c r="A154" s="54"/>
      <c r="B154" s="55" t="s">
        <v>201</v>
      </c>
      <c r="C154" s="57">
        <f>C153+C40</f>
        <v>-564890.72860000015</v>
      </c>
      <c r="D154" s="33"/>
    </row>
    <row r="155" spans="1:4" s="25" customFormat="1" x14ac:dyDescent="0.25">
      <c r="A155" s="50"/>
      <c r="B155" s="50"/>
      <c r="C155" s="33"/>
      <c r="D155" s="33"/>
    </row>
    <row r="156" spans="1:4" s="25" customFormat="1" x14ac:dyDescent="0.25">
      <c r="A156" s="50"/>
      <c r="B156" s="50"/>
      <c r="C156" s="33"/>
      <c r="D156" s="33"/>
    </row>
    <row r="157" spans="1:4" s="25" customFormat="1" x14ac:dyDescent="0.25">
      <c r="A157" s="50"/>
      <c r="B157" s="50"/>
      <c r="C157" s="33"/>
      <c r="D157" s="33"/>
    </row>
    <row r="158" spans="1:4" s="25" customFormat="1" x14ac:dyDescent="0.25">
      <c r="A158" s="50"/>
      <c r="B158" s="50"/>
      <c r="C158" s="33"/>
      <c r="D158" s="33"/>
    </row>
    <row r="159" spans="1:4" s="25" customFormat="1" x14ac:dyDescent="0.25">
      <c r="A159" s="50"/>
      <c r="B159" s="50"/>
      <c r="C159" s="33"/>
      <c r="D159" s="33"/>
    </row>
    <row r="160" spans="1:4" s="25" customFormat="1" x14ac:dyDescent="0.25">
      <c r="C160" s="33"/>
      <c r="D160" s="33"/>
    </row>
    <row r="161" spans="1:10" s="25" customFormat="1" x14ac:dyDescent="0.25">
      <c r="A161" s="51"/>
      <c r="B161" s="51"/>
      <c r="C161" s="34"/>
      <c r="D161" s="33"/>
    </row>
    <row r="162" spans="1:10" s="25" customFormat="1" x14ac:dyDescent="0.25">
      <c r="C162" s="34"/>
      <c r="D162" s="33"/>
    </row>
    <row r="163" spans="1:10" s="25" customFormat="1" x14ac:dyDescent="0.25">
      <c r="A163" s="52"/>
      <c r="B163" s="52"/>
      <c r="C163" s="34"/>
      <c r="D163" s="33"/>
    </row>
    <row r="164" spans="1:10" s="25" customFormat="1" x14ac:dyDescent="0.25">
      <c r="C164" s="33"/>
      <c r="D164" s="33"/>
    </row>
    <row r="165" spans="1:10" s="25" customFormat="1" x14ac:dyDescent="0.25">
      <c r="A165" s="52"/>
      <c r="B165" s="52"/>
      <c r="C165" s="33"/>
      <c r="D165" s="33"/>
    </row>
    <row r="166" spans="1:10" s="25" customFormat="1" x14ac:dyDescent="0.25">
      <c r="A166" s="5"/>
      <c r="B166" s="5"/>
      <c r="C166" s="33"/>
      <c r="D166" s="33"/>
      <c r="E166" s="33"/>
      <c r="F166" s="33"/>
      <c r="G166" s="33"/>
      <c r="H166" s="33"/>
      <c r="I166" s="33"/>
      <c r="J166" s="33"/>
    </row>
    <row r="167" spans="1:10" ht="12.75" hidden="1" customHeight="1" x14ac:dyDescent="0.25">
      <c r="A167" s="35"/>
      <c r="B167" s="27"/>
    </row>
    <row r="168" spans="1:10" ht="12.75" hidden="1" customHeight="1" x14ac:dyDescent="0.25">
      <c r="A168" s="35"/>
      <c r="B168" s="27"/>
    </row>
    <row r="169" spans="1:10" ht="25.5" hidden="1" customHeight="1" x14ac:dyDescent="0.25">
      <c r="A169" s="35"/>
      <c r="B169" s="27"/>
    </row>
    <row r="170" spans="1:10" ht="25.5" hidden="1" customHeight="1" x14ac:dyDescent="0.25">
      <c r="A170" s="35"/>
      <c r="B170" s="27"/>
    </row>
    <row r="171" spans="1:10" ht="12.75" hidden="1" customHeight="1" x14ac:dyDescent="0.25">
      <c r="A171" s="35"/>
      <c r="B171" s="27"/>
    </row>
    <row r="172" spans="1:10" ht="12.75" hidden="1" customHeight="1" x14ac:dyDescent="0.25">
      <c r="A172" s="35"/>
      <c r="B172" s="27"/>
    </row>
    <row r="173" spans="1:10" ht="25.5" hidden="1" customHeight="1" x14ac:dyDescent="0.25">
      <c r="A173" s="35"/>
      <c r="B173" s="27"/>
    </row>
    <row r="174" spans="1:10" ht="12.75" hidden="1" customHeight="1" x14ac:dyDescent="0.25">
      <c r="A174" s="35"/>
      <c r="B174" s="27"/>
    </row>
    <row r="175" spans="1:10" ht="12.75" hidden="1" customHeight="1" x14ac:dyDescent="0.25">
      <c r="A175" s="35"/>
      <c r="B175" s="27"/>
    </row>
    <row r="176" spans="1:10" ht="12.75" hidden="1" customHeight="1" x14ac:dyDescent="0.25">
      <c r="A176" s="35"/>
      <c r="B176" s="27"/>
    </row>
    <row r="177" spans="1:2" ht="12.75" hidden="1" customHeight="1" x14ac:dyDescent="0.25">
      <c r="A177" s="36"/>
      <c r="B177" s="11"/>
    </row>
    <row r="178" spans="1:2" ht="12.75" hidden="1" customHeight="1" x14ac:dyDescent="0.25">
      <c r="A178" s="36"/>
      <c r="B178" s="27"/>
    </row>
    <row r="179" spans="1:2" ht="13.5" hidden="1" customHeight="1" thickBot="1" x14ac:dyDescent="0.3">
      <c r="A179" s="48"/>
      <c r="B179" s="49"/>
    </row>
    <row r="180" spans="1:2" hidden="1" x14ac:dyDescent="0.25"/>
    <row r="181" spans="1:2" hidden="1" x14ac:dyDescent="0.25"/>
    <row r="182" spans="1:2" hidden="1" x14ac:dyDescent="0.25"/>
    <row r="183" spans="1:2" hidden="1" x14ac:dyDescent="0.25"/>
    <row r="184" spans="1:2" hidden="1" x14ac:dyDescent="0.25"/>
    <row r="185" spans="1:2" hidden="1" x14ac:dyDescent="0.25"/>
    <row r="188" spans="1:2" x14ac:dyDescent="0.25">
      <c r="B188" s="37"/>
    </row>
  </sheetData>
  <mergeCells count="12">
    <mergeCell ref="A157:B157"/>
    <mergeCell ref="A36:B36"/>
    <mergeCell ref="A37:B37"/>
    <mergeCell ref="A38:B38"/>
    <mergeCell ref="A155:B155"/>
    <mergeCell ref="A156:B156"/>
    <mergeCell ref="A179:B179"/>
    <mergeCell ref="A158:B158"/>
    <mergeCell ref="A159:B159"/>
    <mergeCell ref="A161:B161"/>
    <mergeCell ref="A163:B163"/>
    <mergeCell ref="A165:B1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2025-02-18T03:58:14Z</dcterms:created>
  <dcterms:modified xsi:type="dcterms:W3CDTF">2025-02-21T01:32:51Z</dcterms:modified>
</cp:coreProperties>
</file>