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cuments\ОТЧЕТ  2025\Отчет 2025г ГОРОД\Бортникова\"/>
    </mc:Choice>
  </mc:AlternateContent>
  <bookViews>
    <workbookView xWindow="720" yWindow="345" windowWidth="23250" windowHeight="1180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C113" i="1" l="1"/>
  <c r="C114" i="1" s="1"/>
  <c r="A1" i="1"/>
</calcChain>
</file>

<file path=xl/comments1.xml><?xml version="1.0" encoding="utf-8"?>
<comments xmlns="http://schemas.openxmlformats.org/spreadsheetml/2006/main">
  <authors>
    <author>NAV</author>
  </authors>
  <commentList>
    <comment ref="B11" authorId="0" shapeId="0">
      <text>
        <r>
          <rPr>
            <sz val="9"/>
            <color indexed="81"/>
            <rFont val="Tahoma"/>
            <family val="2"/>
            <charset val="204"/>
          </rPr>
          <t xml:space="preserve">Протирка стен, дверей, плафонов, оконных решеток, отопит.приборов, чердачных лестниц, шкафов для эл.счетчиков, почтовых ящиков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  <charset val="204"/>
          </rPr>
          <t>в поъездах, подвалах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<sst xmlns="http://schemas.openxmlformats.org/spreadsheetml/2006/main" count="135" uniqueCount="123">
  <si>
    <t xml:space="preserve"> Содержание помещений общего пользования</t>
  </si>
  <si>
    <t>Влажное подметание лестничных площадок и марш. нижних 2ух эт.</t>
  </si>
  <si>
    <t>Влажное подметание лестничных площадок и маршей выше 2ого эт.</t>
  </si>
  <si>
    <t>Мытье лестничных площадок и маршей  нижних 2ух этажей</t>
  </si>
  <si>
    <t>Мытье лестничных площадок и маршей  выше 2ого эт.</t>
  </si>
  <si>
    <t xml:space="preserve">Влажная протирка поверхностей конструкций лестничной клетки </t>
  </si>
  <si>
    <t>Мытье окон</t>
  </si>
  <si>
    <t>ИТОГО</t>
  </si>
  <si>
    <t>3</t>
  </si>
  <si>
    <t>4</t>
  </si>
  <si>
    <t>5</t>
  </si>
  <si>
    <t xml:space="preserve">ИТОГО </t>
  </si>
  <si>
    <t>Уборка придомовой территории в летний период</t>
  </si>
  <si>
    <t xml:space="preserve">Подметание придомовой территории в летний период </t>
  </si>
  <si>
    <t xml:space="preserve">Уборка листьев и сучьев с газонов в летний период </t>
  </si>
  <si>
    <t xml:space="preserve">Уборка случайного мусора с газонов в летний период </t>
  </si>
  <si>
    <t>Уборка контейнерной площадки в летний период</t>
  </si>
  <si>
    <t>Уборка территории после кошения</t>
  </si>
  <si>
    <t>Сгребание травы с газона после кошения</t>
  </si>
  <si>
    <t>Уборка придомовой территории в зимний период</t>
  </si>
  <si>
    <t>Уборка контейнерной площадки в зимний период</t>
  </si>
  <si>
    <t xml:space="preserve">Подметание снега толщиной при снегопаде более 2 см </t>
  </si>
  <si>
    <t xml:space="preserve">Подметание снега толщиной без снегопада до 2 см </t>
  </si>
  <si>
    <t>Сдвижка и подметание территории в зимний период. Механизированная уборка проезда</t>
  </si>
  <si>
    <t xml:space="preserve">Посыпка пешеходных дорожек и проездов противогололедным материалом </t>
  </si>
  <si>
    <t xml:space="preserve">Очистка  крылец, площадок у подъезда, бордюр, отмосток и дорожек от наледи и льда </t>
  </si>
  <si>
    <t>6</t>
  </si>
  <si>
    <t>Кошение газонов</t>
  </si>
  <si>
    <t>7</t>
  </si>
  <si>
    <t>Очистка урн</t>
  </si>
  <si>
    <t>8</t>
  </si>
  <si>
    <t>Ремонт, регулировка, промывка, испытание, консервация, расконсервация системы отопления</t>
  </si>
  <si>
    <t>осмотр системы ЦО</t>
  </si>
  <si>
    <t>промывка трубопроводов системы отопления</t>
  </si>
  <si>
    <t>испытание трубопроводов систем отопления ЦО</t>
  </si>
  <si>
    <t>консервация и расконсервация ЦО</t>
  </si>
  <si>
    <t>регулировка и наладка системы ЦО</t>
  </si>
  <si>
    <t>ликвидация воздушных пробок в стояке отопления</t>
  </si>
  <si>
    <t>9</t>
  </si>
  <si>
    <t xml:space="preserve"> Подготовка многоквартирного дома к сезонной эксплуатации</t>
  </si>
  <si>
    <t>Замена ламп освещения в местах общего пользования</t>
  </si>
  <si>
    <t xml:space="preserve">Замена ламп освещения внутриквартального </t>
  </si>
  <si>
    <t>10</t>
  </si>
  <si>
    <t xml:space="preserve"> Проведение технических осмотров и мелкий ремонт</t>
  </si>
  <si>
    <t>Проведение технических осмотров и устранение незначительных неисправностей систем вентиляции</t>
  </si>
  <si>
    <t>Проведение тех. осмотров и устранение незначительных неисправностей систем электроснабжения</t>
  </si>
  <si>
    <t>Проведение технических осмотров и устранение незначительных неисправностей систем ВиК</t>
  </si>
  <si>
    <t>Проведение технических осмотров и устранение незначительных неисправностей систем ЦО</t>
  </si>
  <si>
    <t>Ершение канализационного выпуска</t>
  </si>
  <si>
    <t>Ершение кухонных стояков</t>
  </si>
  <si>
    <t>11</t>
  </si>
  <si>
    <t>Аварийное обслуживание внутридомового инжен. сантехнич. и эл. технического оборудования</t>
  </si>
  <si>
    <t>12</t>
  </si>
  <si>
    <t>Диспетчерское обслуживание</t>
  </si>
  <si>
    <t>13</t>
  </si>
  <si>
    <t>Дератизация подвала</t>
  </si>
  <si>
    <t>14</t>
  </si>
  <si>
    <t>Дезинсекция подвала</t>
  </si>
  <si>
    <t xml:space="preserve"> Поверка и обслуживание общедомовых приборов учета</t>
  </si>
  <si>
    <t>Обслуживание общедомовых приборов учета тепла</t>
  </si>
  <si>
    <t>Обслуживание общедомовых приборов учета воды</t>
  </si>
  <si>
    <t>Снятие показаний</t>
  </si>
  <si>
    <t xml:space="preserve">Снятие показаний, обработка информации, занесение в компьютер, передпча данных в ресурсоснабжающую организацию (вода) </t>
  </si>
  <si>
    <t xml:space="preserve">Снятие показаний, обработка информации, занесение в компьютер, передпча данных в ресурсоснабжающую организацию (тепло) </t>
  </si>
  <si>
    <t xml:space="preserve">Снятие показаний, обработка информации, занесение в компьютер, передпча данных в ресурсоснабжающую организацию (электроэнергия) </t>
  </si>
  <si>
    <t xml:space="preserve"> Текущий ремонт (непредвиденные работы)</t>
  </si>
  <si>
    <t>Текущий ремонт электрооборудования</t>
  </si>
  <si>
    <t>замена выключателя в МОП (5 подъезд)</t>
  </si>
  <si>
    <t>Текущий ремонт систем ВиК</t>
  </si>
  <si>
    <t>замена участка стояка полотенцесушителя трубой ВГП Ду 20мм с отключением, сбросом стояка и прохождением перекрытия (квартиры №№76,80):</t>
  </si>
  <si>
    <t>а</t>
  </si>
  <si>
    <t>замена участка стояка ВГП Ду 20 мм</t>
  </si>
  <si>
    <t>б</t>
  </si>
  <si>
    <t>сброс воды  со стока ГВС</t>
  </si>
  <si>
    <t>в</t>
  </si>
  <si>
    <t>пробивка отверстия в перекрытии</t>
  </si>
  <si>
    <t>г</t>
  </si>
  <si>
    <t>сварочные работы (кв.№№76,80)</t>
  </si>
  <si>
    <t>замена вводного вентиля ГВС с отжигом (квартира№37)</t>
  </si>
  <si>
    <t>устранение засора канализационного коллектора Ду 100 мм (1-2 подъезд)</t>
  </si>
  <si>
    <t>замена сбросных вентилей Ду 15 мм на стояках ХВС и ГВС (стояк квартиры №94)</t>
  </si>
  <si>
    <t>устранение засора канализационного коллектора Ду 100 мм</t>
  </si>
  <si>
    <t>замена вводного вентиля ХВС (кв.№26) - кран шаровый Giacomini Ду 15 с удлинителем1*2*30мм</t>
  </si>
  <si>
    <t>устранение засора канализационного коллектора Ду 100 мм (1-2пп)</t>
  </si>
  <si>
    <t>замена сборки на стояке ХВС 2 подъезд (подвал):</t>
  </si>
  <si>
    <t>смена крана шарового Ду 25 мм, Ду 15 мм</t>
  </si>
  <si>
    <t>смена сгона Ду 25 мм</t>
  </si>
  <si>
    <t>смена тройника чугунного 25*15*25</t>
  </si>
  <si>
    <t>смена бочонка Ду 25 мм</t>
  </si>
  <si>
    <t>смена муфты стальной Ду 25 мм</t>
  </si>
  <si>
    <t>смена муфты стальной Ду 32 мм  PPRC с HP 32*1</t>
  </si>
  <si>
    <t>смена муфты стальной Ду 32 мм  PPRC</t>
  </si>
  <si>
    <t>устройство угольника PPRC32/45</t>
  </si>
  <si>
    <t xml:space="preserve">смена участка трубы PPRC 32 стекловолокно </t>
  </si>
  <si>
    <t>Текущий ремонт систем конструктивных элементов</t>
  </si>
  <si>
    <t>осмотр тамбурных дверей (1-5 пп) 24.12.2024 г</t>
  </si>
  <si>
    <t>укрепление пружин 2,5 подъезд 24.12.2024 г</t>
  </si>
  <si>
    <t>установка нового доводчика 5 под.тамб.дверь (26.12.2024 г)</t>
  </si>
  <si>
    <t>2 подъезд закрепление пружины тамбурной двери (17.02.2025)</t>
  </si>
  <si>
    <t>очистка подъездных козырьков от снега и льда 1-5 пп (28.02.2025)</t>
  </si>
  <si>
    <t>очистка карниза  кровли от снега и льда L=82,30м, без 4 под. (стоял автомобиль)- 28.02.2025 г</t>
  </si>
  <si>
    <t>проведение собственниками МКД субботника по уборке мусора, листьев (пакеты для мусора)</t>
  </si>
  <si>
    <t>открытие продухов по периметру дома</t>
  </si>
  <si>
    <t>осмотр чердака на наличие течей с кровли (выявлено затекание кв.20)</t>
  </si>
  <si>
    <t>установка емкостей в чердачном помещении в месте течей с кровли 12.08.2025</t>
  </si>
  <si>
    <t>установка лотка б/у в чердачное помещений (слух.окно)12.08.2025</t>
  </si>
  <si>
    <t>слив воды из емкостей в чердачном помещении 1-3пп(28.08.2025)</t>
  </si>
  <si>
    <t>закрытие и утепление продухов (22.10.2025)</t>
  </si>
  <si>
    <t>привоз и выгрузка дресвы из автомобиля вручную (14.10.2025)</t>
  </si>
  <si>
    <t>Текущий ремонт систем теплоснабжения</t>
  </si>
  <si>
    <t>15</t>
  </si>
  <si>
    <t>Содержание антенн и запирающих устройств</t>
  </si>
  <si>
    <t>16</t>
  </si>
  <si>
    <t>Управление многоквартирным домом</t>
  </si>
  <si>
    <t xml:space="preserve">Сумма затрат по дому </t>
  </si>
  <si>
    <t>по управлению и обслуживанию</t>
  </si>
  <si>
    <t>МКД по ул. Бортникова 36</t>
  </si>
  <si>
    <t>Результат на 01.01.2025 г. ("+" экономия, "-" перерасход)</t>
  </si>
  <si>
    <t>2</t>
  </si>
  <si>
    <t xml:space="preserve">Итого начислено населению </t>
  </si>
  <si>
    <t xml:space="preserve">Итого оплачено населением </t>
  </si>
  <si>
    <t>Результат за 2025 год "+" - экономия "-" - перерасход</t>
  </si>
  <si>
    <t>Результат накоплением "+" - экономия "-" - перерасход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</si>
</sst>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.0\ _₽_-;\-* #,##0.0\ _₽_-;_-* &quot;-&quot;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7" fillId="0" borderId="6" xfId="0" applyFont="1" applyFill="1" applyBorder="1" applyAlignment="1">
      <alignment vertical="center" wrapText="1"/>
    </xf>
    <xf numFmtId="0" fontId="8" fillId="0" borderId="0" xfId="0" applyFont="1"/>
    <xf numFmtId="16" fontId="6" fillId="0" borderId="7" xfId="0" applyNumberFormat="1" applyFont="1" applyBorder="1" applyAlignment="1">
      <alignment wrapText="1"/>
    </xf>
    <xf numFmtId="0" fontId="3" fillId="0" borderId="8" xfId="0" applyFont="1" applyBorder="1" applyAlignment="1">
      <alignment wrapText="1"/>
    </xf>
    <xf numFmtId="49" fontId="6" fillId="0" borderId="9" xfId="0" applyNumberFormat="1" applyFont="1" applyBorder="1" applyAlignment="1"/>
    <xf numFmtId="0" fontId="3" fillId="0" borderId="1" xfId="0" applyFont="1" applyBorder="1" applyAlignment="1">
      <alignment wrapText="1"/>
    </xf>
    <xf numFmtId="49" fontId="6" fillId="0" borderId="7" xfId="0" applyNumberFormat="1" applyFont="1" applyBorder="1" applyAlignment="1"/>
    <xf numFmtId="49" fontId="6" fillId="0" borderId="10" xfId="0" applyNumberFormat="1" applyFont="1" applyBorder="1" applyAlignment="1"/>
    <xf numFmtId="0" fontId="3" fillId="0" borderId="11" xfId="0" applyFont="1" applyBorder="1"/>
    <xf numFmtId="49" fontId="6" fillId="0" borderId="12" xfId="0" applyNumberFormat="1" applyFont="1" applyBorder="1" applyAlignment="1">
      <alignment horizontal="center"/>
    </xf>
    <xf numFmtId="0" fontId="6" fillId="0" borderId="13" xfId="0" applyFont="1" applyBorder="1" applyAlignment="1"/>
    <xf numFmtId="49" fontId="6" fillId="0" borderId="7" xfId="0" applyNumberFormat="1" applyFont="1" applyBorder="1" applyAlignment="1">
      <alignment horizontal="center"/>
    </xf>
    <xf numFmtId="0" fontId="3" fillId="0" borderId="8" xfId="0" applyFont="1" applyBorder="1"/>
    <xf numFmtId="49" fontId="6" fillId="0" borderId="9" xfId="0" applyNumberFormat="1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0" fontId="3" fillId="0" borderId="11" xfId="0" applyFont="1" applyBorder="1" applyAlignment="1">
      <alignment wrapText="1"/>
    </xf>
    <xf numFmtId="0" fontId="6" fillId="0" borderId="14" xfId="0" applyFont="1" applyBorder="1"/>
    <xf numFmtId="49" fontId="6" fillId="0" borderId="15" xfId="0" applyNumberFormat="1" applyFont="1" applyBorder="1" applyAlignment="1">
      <alignment horizontal="center"/>
    </xf>
    <xf numFmtId="0" fontId="3" fillId="0" borderId="8" xfId="0" applyFont="1" applyBorder="1" applyAlignment="1"/>
    <xf numFmtId="49" fontId="6" fillId="0" borderId="16" xfId="0" applyNumberFormat="1" applyFont="1" applyBorder="1" applyAlignment="1">
      <alignment horizontal="center"/>
    </xf>
    <xf numFmtId="0" fontId="3" fillId="0" borderId="17" xfId="0" applyFont="1" applyBorder="1"/>
    <xf numFmtId="0" fontId="6" fillId="0" borderId="14" xfId="0" applyFont="1" applyBorder="1" applyAlignment="1">
      <alignment wrapText="1"/>
    </xf>
    <xf numFmtId="49" fontId="6" fillId="0" borderId="18" xfId="0" applyNumberFormat="1" applyFont="1" applyBorder="1" applyAlignment="1">
      <alignment horizontal="center"/>
    </xf>
    <xf numFmtId="0" fontId="6" fillId="0" borderId="19" xfId="0" applyFont="1" applyBorder="1"/>
    <xf numFmtId="49" fontId="6" fillId="0" borderId="3" xfId="0" applyNumberFormat="1" applyFont="1" applyBorder="1" applyAlignment="1">
      <alignment horizontal="center"/>
    </xf>
    <xf numFmtId="0" fontId="6" fillId="0" borderId="20" xfId="0" applyFont="1" applyBorder="1"/>
    <xf numFmtId="0" fontId="3" fillId="0" borderId="21" xfId="0" applyFont="1" applyBorder="1"/>
    <xf numFmtId="49" fontId="6" fillId="0" borderId="12" xfId="0" applyNumberFormat="1" applyFont="1" applyBorder="1" applyAlignment="1"/>
    <xf numFmtId="49" fontId="6" fillId="0" borderId="6" xfId="0" applyNumberFormat="1" applyFont="1" applyBorder="1" applyAlignment="1">
      <alignment horizontal="center"/>
    </xf>
    <xf numFmtId="49" fontId="6" fillId="0" borderId="22" xfId="0" applyNumberFormat="1" applyFont="1" applyBorder="1" applyAlignment="1">
      <alignment horizontal="center"/>
    </xf>
    <xf numFmtId="49" fontId="6" fillId="0" borderId="23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49" fontId="3" fillId="0" borderId="23" xfId="0" applyNumberFormat="1" applyFont="1" applyBorder="1" applyAlignment="1">
      <alignment horizontal="center"/>
    </xf>
    <xf numFmtId="49" fontId="6" fillId="0" borderId="24" xfId="0" applyNumberFormat="1" applyFont="1" applyBorder="1" applyAlignment="1">
      <alignment horizontal="center"/>
    </xf>
    <xf numFmtId="0" fontId="3" fillId="0" borderId="17" xfId="0" applyFont="1" applyBorder="1" applyAlignment="1"/>
    <xf numFmtId="0" fontId="3" fillId="0" borderId="14" xfId="0" applyFont="1" applyBorder="1" applyAlignment="1"/>
    <xf numFmtId="0" fontId="6" fillId="0" borderId="14" xfId="0" applyFont="1" applyBorder="1" applyAlignment="1"/>
    <xf numFmtId="49" fontId="6" fillId="0" borderId="6" xfId="0" applyNumberFormat="1" applyFont="1" applyBorder="1" applyAlignment="1"/>
    <xf numFmtId="43" fontId="6" fillId="0" borderId="25" xfId="0" applyNumberFormat="1" applyFont="1" applyBorder="1" applyAlignment="1">
      <alignment horizontal="right" wrapText="1"/>
    </xf>
    <xf numFmtId="43" fontId="3" fillId="0" borderId="26" xfId="2" applyNumberFormat="1" applyFont="1" applyBorder="1" applyAlignment="1">
      <alignment horizontal="right" wrapText="1"/>
    </xf>
    <xf numFmtId="43" fontId="6" fillId="0" borderId="27" xfId="0" applyNumberFormat="1" applyFont="1" applyBorder="1" applyAlignment="1">
      <alignment horizontal="right" wrapText="1"/>
    </xf>
    <xf numFmtId="43" fontId="6" fillId="0" borderId="5" xfId="0" applyNumberFormat="1" applyFont="1" applyBorder="1" applyAlignment="1"/>
    <xf numFmtId="43" fontId="6" fillId="0" borderId="27" xfId="0" applyNumberFormat="1" applyFont="1" applyBorder="1"/>
    <xf numFmtId="43" fontId="3" fillId="0" borderId="26" xfId="0" applyNumberFormat="1" applyFont="1" applyBorder="1"/>
    <xf numFmtId="43" fontId="3" fillId="0" borderId="2" xfId="2" applyNumberFormat="1" applyFont="1" applyBorder="1" applyAlignment="1">
      <alignment horizontal="right" wrapText="1"/>
    </xf>
    <xf numFmtId="43" fontId="3" fillId="0" borderId="26" xfId="0" applyNumberFormat="1" applyFont="1" applyBorder="1" applyAlignment="1">
      <alignment horizontal="right"/>
    </xf>
    <xf numFmtId="43" fontId="3" fillId="0" borderId="28" xfId="0" applyNumberFormat="1" applyFont="1" applyBorder="1" applyAlignment="1">
      <alignment horizontal="right"/>
    </xf>
    <xf numFmtId="43" fontId="6" fillId="0" borderId="29" xfId="0" applyNumberFormat="1" applyFont="1" applyBorder="1" applyAlignment="1">
      <alignment horizontal="right"/>
    </xf>
    <xf numFmtId="43" fontId="6" fillId="0" borderId="29" xfId="0" applyNumberFormat="1" applyFont="1" applyBorder="1"/>
    <xf numFmtId="43" fontId="6" fillId="0" borderId="2" xfId="2" applyNumberFormat="1" applyFont="1" applyBorder="1" applyAlignment="1">
      <alignment horizontal="right" wrapText="1"/>
    </xf>
    <xf numFmtId="43" fontId="6" fillId="0" borderId="30" xfId="2" applyNumberFormat="1" applyFont="1" applyBorder="1" applyAlignment="1">
      <alignment horizontal="right" wrapText="1"/>
    </xf>
    <xf numFmtId="43" fontId="6" fillId="0" borderId="26" xfId="2" applyNumberFormat="1" applyFont="1" applyBorder="1" applyAlignment="1">
      <alignment horizontal="right" wrapText="1"/>
    </xf>
    <xf numFmtId="0" fontId="6" fillId="0" borderId="5" xfId="0" applyFont="1" applyBorder="1" applyAlignment="1"/>
    <xf numFmtId="2" fontId="6" fillId="0" borderId="27" xfId="0" applyNumberFormat="1" applyFont="1" applyBorder="1"/>
    <xf numFmtId="0" fontId="3" fillId="0" borderId="25" xfId="0" applyFont="1" applyBorder="1"/>
    <xf numFmtId="164" fontId="6" fillId="0" borderId="5" xfId="0" applyNumberFormat="1" applyFont="1" applyBorder="1" applyAlignment="1"/>
    <xf numFmtId="49" fontId="3" fillId="0" borderId="9" xfId="0" applyNumberFormat="1" applyFont="1" applyBorder="1" applyAlignment="1">
      <alignment horizontal="center"/>
    </xf>
    <xf numFmtId="43" fontId="6" fillId="0" borderId="25" xfId="0" applyNumberFormat="1" applyFont="1" applyBorder="1" applyAlignment="1"/>
    <xf numFmtId="0" fontId="6" fillId="0" borderId="13" xfId="0" applyFont="1" applyBorder="1" applyAlignment="1">
      <alignment wrapText="1"/>
    </xf>
    <xf numFmtId="0" fontId="6" fillId="0" borderId="9" xfId="1" applyFont="1" applyBorder="1" applyAlignment="1">
      <alignment horizontal="center" wrapText="1"/>
    </xf>
    <xf numFmtId="0" fontId="6" fillId="0" borderId="31" xfId="1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6" fillId="0" borderId="16" xfId="1" applyFont="1" applyBorder="1" applyAlignment="1">
      <alignment horizontal="center" wrapText="1"/>
    </xf>
    <xf numFmtId="0" fontId="6" fillId="0" borderId="32" xfId="1" applyFont="1" applyBorder="1" applyAlignment="1">
      <alignment wrapText="1"/>
    </xf>
    <xf numFmtId="0" fontId="9" fillId="0" borderId="0" xfId="0" applyFont="1"/>
    <xf numFmtId="2" fontId="6" fillId="0" borderId="2" xfId="2" applyNumberFormat="1" applyFont="1" applyBorder="1" applyAlignment="1">
      <alignment horizontal="right"/>
    </xf>
    <xf numFmtId="43" fontId="6" fillId="0" borderId="2" xfId="0" applyNumberFormat="1" applyFont="1" applyBorder="1" applyAlignment="1">
      <alignment horizontal="right"/>
    </xf>
    <xf numFmtId="0" fontId="6" fillId="0" borderId="28" xfId="0" applyFont="1" applyBorder="1" applyAlignment="1">
      <alignment horizontal="right" vertical="center"/>
    </xf>
    <xf numFmtId="43" fontId="6" fillId="0" borderId="28" xfId="0" applyNumberFormat="1" applyFont="1" applyBorder="1" applyAlignment="1">
      <alignment horizontal="right" vertical="center"/>
    </xf>
    <xf numFmtId="43" fontId="10" fillId="0" borderId="29" xfId="0" applyNumberFormat="1" applyFont="1" applyBorder="1" applyAlignment="1">
      <alignment horizontal="right"/>
    </xf>
    <xf numFmtId="0" fontId="6" fillId="0" borderId="0" xfId="1" applyFont="1" applyFill="1" applyBorder="1" applyAlignment="1">
      <alignment horizont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z%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">
          <cell r="A1" t="str">
            <v xml:space="preserve">Отчет за 2025 г. 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170"/>
  <sheetViews>
    <sheetView tabSelected="1" topLeftCell="A64" workbookViewId="0">
      <selection activeCell="D108" sqref="D108"/>
    </sheetView>
  </sheetViews>
  <sheetFormatPr defaultRowHeight="21" customHeight="1" x14ac:dyDescent="0.25"/>
  <cols>
    <col min="1" max="1" width="3.5703125" customWidth="1"/>
    <col min="2" max="2" width="68" customWidth="1"/>
    <col min="3" max="6" width="19.42578125" customWidth="1"/>
    <col min="198" max="198" width="3.5703125" customWidth="1"/>
    <col min="199" max="199" width="49" customWidth="1"/>
    <col min="201" max="201" width="8.140625" customWidth="1"/>
    <col min="202" max="202" width="7.5703125" customWidth="1"/>
    <col min="203" max="203" width="6" customWidth="1"/>
    <col min="205" max="205" width="12.42578125" customWidth="1"/>
    <col min="207" max="207" width="6.5703125" customWidth="1"/>
    <col min="209" max="209" width="13.85546875" customWidth="1"/>
    <col min="211" max="211" width="6.28515625" customWidth="1"/>
    <col min="213" max="213" width="11.140625" customWidth="1"/>
    <col min="215" max="215" width="6.42578125" customWidth="1"/>
    <col min="217" max="217" width="10.140625" customWidth="1"/>
    <col min="219" max="219" width="6.140625" customWidth="1"/>
    <col min="221" max="221" width="10.85546875" customWidth="1"/>
    <col min="223" max="223" width="6" customWidth="1"/>
    <col min="224" max="224" width="9.42578125" customWidth="1"/>
    <col min="225" max="225" width="10.7109375" customWidth="1"/>
    <col min="227" max="227" width="6.42578125" customWidth="1"/>
    <col min="229" max="229" width="10.140625" customWidth="1"/>
    <col min="231" max="231" width="6.5703125" customWidth="1"/>
    <col min="233" max="233" width="11.140625" customWidth="1"/>
    <col min="235" max="235" width="6.28515625" customWidth="1"/>
    <col min="237" max="237" width="11.140625" customWidth="1"/>
    <col min="239" max="239" width="6" customWidth="1"/>
    <col min="241" max="241" width="11.140625" customWidth="1"/>
    <col min="243" max="243" width="6.5703125" customWidth="1"/>
    <col min="245" max="245" width="12" customWidth="1"/>
    <col min="247" max="247" width="6.140625" customWidth="1"/>
    <col min="249" max="249" width="10.5703125" customWidth="1"/>
    <col min="251" max="251" width="6.28515625" customWidth="1"/>
    <col min="253" max="253" width="11.7109375" customWidth="1"/>
    <col min="255" max="255" width="6.140625" customWidth="1"/>
  </cols>
  <sheetData>
    <row r="1" spans="1:3" ht="21" customHeight="1" x14ac:dyDescent="0.25">
      <c r="A1" s="78" t="str">
        <f>[1]Лист1!A1</f>
        <v xml:space="preserve">Отчет за 2025 г. </v>
      </c>
      <c r="B1" s="78"/>
      <c r="C1" s="78"/>
    </row>
    <row r="2" spans="1:3" ht="14.25" customHeight="1" x14ac:dyDescent="0.25">
      <c r="A2" s="78" t="s">
        <v>115</v>
      </c>
      <c r="B2" s="78"/>
      <c r="C2" s="78"/>
    </row>
    <row r="3" spans="1:3" ht="18.75" customHeight="1" x14ac:dyDescent="0.25">
      <c r="A3" s="78" t="s">
        <v>116</v>
      </c>
      <c r="B3" s="78"/>
      <c r="C3" s="78"/>
    </row>
    <row r="4" spans="1:3" ht="21" customHeight="1" thickBot="1" x14ac:dyDescent="0.3"/>
    <row r="5" spans="1:3" s="9" customFormat="1" ht="27.75" customHeight="1" thickBot="1" x14ac:dyDescent="0.3">
      <c r="A5" s="4"/>
      <c r="B5" s="8" t="s">
        <v>117</v>
      </c>
      <c r="C5" s="73">
        <v>-202901.43903333333</v>
      </c>
    </row>
    <row r="6" spans="1:3" s="9" customFormat="1" ht="27.75" customHeight="1" thickBot="1" x14ac:dyDescent="0.3">
      <c r="A6" s="5">
        <v>1</v>
      </c>
      <c r="B6" s="6" t="s">
        <v>0</v>
      </c>
      <c r="C6" s="7"/>
    </row>
    <row r="7" spans="1:3" s="9" customFormat="1" ht="27" customHeight="1" x14ac:dyDescent="0.25">
      <c r="A7" s="10"/>
      <c r="B7" s="11" t="s">
        <v>1</v>
      </c>
      <c r="C7" s="47">
        <v>43992</v>
      </c>
    </row>
    <row r="8" spans="1:3" s="9" customFormat="1" ht="27" customHeight="1" x14ac:dyDescent="0.25">
      <c r="A8" s="12"/>
      <c r="B8" s="13" t="s">
        <v>2</v>
      </c>
      <c r="C8" s="47">
        <v>23780.16</v>
      </c>
    </row>
    <row r="9" spans="1:3" s="9" customFormat="1" ht="27" customHeight="1" x14ac:dyDescent="0.25">
      <c r="A9" s="12"/>
      <c r="B9" s="13" t="s">
        <v>3</v>
      </c>
      <c r="C9" s="47">
        <v>47822.399999999994</v>
      </c>
    </row>
    <row r="10" spans="1:3" s="9" customFormat="1" ht="27" customHeight="1" x14ac:dyDescent="0.25">
      <c r="A10" s="12"/>
      <c r="B10" s="1" t="s">
        <v>4</v>
      </c>
      <c r="C10" s="47">
        <v>59483.519999999997</v>
      </c>
    </row>
    <row r="11" spans="1:3" s="9" customFormat="1" ht="27" customHeight="1" x14ac:dyDescent="0.25">
      <c r="A11" s="14"/>
      <c r="B11" s="11" t="s">
        <v>5</v>
      </c>
      <c r="C11" s="47">
        <v>9456.6949999999997</v>
      </c>
    </row>
    <row r="12" spans="1:3" s="9" customFormat="1" ht="27" customHeight="1" x14ac:dyDescent="0.25">
      <c r="A12" s="12"/>
      <c r="B12" s="1" t="s">
        <v>6</v>
      </c>
      <c r="C12" s="47">
        <v>1069.8600000000001</v>
      </c>
    </row>
    <row r="13" spans="1:3" s="9" customFormat="1" ht="27" customHeight="1" thickBot="1" x14ac:dyDescent="0.3">
      <c r="A13" s="15"/>
      <c r="B13" s="16" t="s">
        <v>7</v>
      </c>
      <c r="C13" s="48">
        <v>185604.63499999998</v>
      </c>
    </row>
    <row r="14" spans="1:3" s="9" customFormat="1" ht="27" customHeight="1" thickBot="1" x14ac:dyDescent="0.3">
      <c r="A14" s="17" t="s">
        <v>118</v>
      </c>
      <c r="B14" s="18" t="s">
        <v>12</v>
      </c>
      <c r="C14" s="49"/>
    </row>
    <row r="15" spans="1:3" s="9" customFormat="1" ht="27" customHeight="1" x14ac:dyDescent="0.25">
      <c r="A15" s="14"/>
      <c r="B15" s="11" t="s">
        <v>13</v>
      </c>
      <c r="C15" s="47">
        <v>22790.751999999997</v>
      </c>
    </row>
    <row r="16" spans="1:3" s="9" customFormat="1" ht="27" customHeight="1" x14ac:dyDescent="0.25">
      <c r="A16" s="12"/>
      <c r="B16" s="13" t="s">
        <v>14</v>
      </c>
      <c r="C16" s="47">
        <v>31958.639999999996</v>
      </c>
    </row>
    <row r="17" spans="1:3" s="9" customFormat="1" ht="27" customHeight="1" x14ac:dyDescent="0.25">
      <c r="A17" s="12"/>
      <c r="B17" s="13" t="s">
        <v>15</v>
      </c>
      <c r="C17" s="47">
        <v>109035.36</v>
      </c>
    </row>
    <row r="18" spans="1:3" s="9" customFormat="1" ht="27" customHeight="1" x14ac:dyDescent="0.25">
      <c r="A18" s="12"/>
      <c r="B18" s="1" t="s">
        <v>16</v>
      </c>
      <c r="C18" s="47">
        <v>5914.3920000000007</v>
      </c>
    </row>
    <row r="19" spans="1:3" s="9" customFormat="1" ht="27" customHeight="1" x14ac:dyDescent="0.25">
      <c r="A19" s="15"/>
      <c r="B19" s="16" t="s">
        <v>17</v>
      </c>
      <c r="C19" s="47">
        <v>591.29199999999992</v>
      </c>
    </row>
    <row r="20" spans="1:3" s="9" customFormat="1" ht="27" customHeight="1" x14ac:dyDescent="0.25">
      <c r="A20" s="15"/>
      <c r="B20" s="16" t="s">
        <v>18</v>
      </c>
      <c r="C20" s="47">
        <v>8272.8799999999992</v>
      </c>
    </row>
    <row r="21" spans="1:3" s="9" customFormat="1" ht="27" customHeight="1" thickBot="1" x14ac:dyDescent="0.3">
      <c r="A21" s="15"/>
      <c r="B21" s="16" t="s">
        <v>7</v>
      </c>
      <c r="C21" s="50">
        <v>178563.31599999999</v>
      </c>
    </row>
    <row r="22" spans="1:3" s="9" customFormat="1" ht="27" customHeight="1" thickBot="1" x14ac:dyDescent="0.3">
      <c r="A22" s="17" t="s">
        <v>8</v>
      </c>
      <c r="B22" s="18" t="s">
        <v>19</v>
      </c>
      <c r="C22" s="49"/>
    </row>
    <row r="23" spans="1:3" s="9" customFormat="1" ht="27" customHeight="1" x14ac:dyDescent="0.25">
      <c r="A23" s="19"/>
      <c r="B23" s="20" t="s">
        <v>20</v>
      </c>
      <c r="C23" s="51">
        <v>5914.3920000000007</v>
      </c>
    </row>
    <row r="24" spans="1:3" s="9" customFormat="1" ht="21" customHeight="1" x14ac:dyDescent="0.25">
      <c r="A24" s="21"/>
      <c r="B24" s="13" t="s">
        <v>21</v>
      </c>
      <c r="C24" s="47">
        <v>42267.383999999998</v>
      </c>
    </row>
    <row r="25" spans="1:3" s="9" customFormat="1" ht="21" customHeight="1" x14ac:dyDescent="0.25">
      <c r="A25" s="21"/>
      <c r="B25" s="13" t="s">
        <v>22</v>
      </c>
      <c r="C25" s="47">
        <v>8447.2079999999987</v>
      </c>
    </row>
    <row r="26" spans="1:3" s="9" customFormat="1" ht="26.25" customHeight="1" x14ac:dyDescent="0.25">
      <c r="A26" s="21"/>
      <c r="B26" s="13" t="s">
        <v>23</v>
      </c>
      <c r="C26" s="47">
        <v>11085.6</v>
      </c>
    </row>
    <row r="27" spans="1:3" s="9" customFormat="1" ht="28.5" customHeight="1" x14ac:dyDescent="0.25">
      <c r="A27" s="21"/>
      <c r="B27" s="13" t="s">
        <v>24</v>
      </c>
      <c r="C27" s="47">
        <v>3160.5</v>
      </c>
    </row>
    <row r="28" spans="1:3" s="9" customFormat="1" ht="27" customHeight="1" x14ac:dyDescent="0.25">
      <c r="A28" s="21"/>
      <c r="B28" s="13" t="s">
        <v>25</v>
      </c>
      <c r="C28" s="47">
        <v>18247.935999999998</v>
      </c>
    </row>
    <row r="29" spans="1:3" s="9" customFormat="1" ht="21" customHeight="1" thickBot="1" x14ac:dyDescent="0.3">
      <c r="A29" s="22"/>
      <c r="B29" s="23" t="s">
        <v>7</v>
      </c>
      <c r="C29" s="50">
        <v>89123.01999999999</v>
      </c>
    </row>
    <row r="30" spans="1:3" s="9" customFormat="1" ht="21" customHeight="1" thickBot="1" x14ac:dyDescent="0.3">
      <c r="A30" s="17" t="s">
        <v>9</v>
      </c>
      <c r="B30" s="24" t="s">
        <v>27</v>
      </c>
      <c r="C30" s="52">
        <v>26765.200000000001</v>
      </c>
    </row>
    <row r="31" spans="1:3" s="9" customFormat="1" ht="21" customHeight="1" thickBot="1" x14ac:dyDescent="0.3">
      <c r="A31" s="17" t="s">
        <v>10</v>
      </c>
      <c r="B31" s="24" t="s">
        <v>29</v>
      </c>
      <c r="C31" s="47">
        <v>9317.6999999999971</v>
      </c>
    </row>
    <row r="32" spans="1:3" s="9" customFormat="1" ht="30" customHeight="1" thickBot="1" x14ac:dyDescent="0.3">
      <c r="A32" s="17" t="s">
        <v>26</v>
      </c>
      <c r="B32" s="66" t="s">
        <v>31</v>
      </c>
      <c r="C32" s="49"/>
    </row>
    <row r="33" spans="1:3" s="9" customFormat="1" ht="21" customHeight="1" x14ac:dyDescent="0.25">
      <c r="A33" s="19"/>
      <c r="B33" s="26" t="s">
        <v>32</v>
      </c>
      <c r="C33" s="53">
        <v>864.2</v>
      </c>
    </row>
    <row r="34" spans="1:3" s="9" customFormat="1" ht="21" customHeight="1" x14ac:dyDescent="0.25">
      <c r="A34" s="19"/>
      <c r="B34" s="20" t="s">
        <v>33</v>
      </c>
      <c r="C34" s="53">
        <v>63671.040000000001</v>
      </c>
    </row>
    <row r="35" spans="1:3" s="9" customFormat="1" ht="21" customHeight="1" x14ac:dyDescent="0.25">
      <c r="A35" s="21"/>
      <c r="B35" s="1" t="s">
        <v>34</v>
      </c>
      <c r="C35" s="54">
        <v>36711.509999999995</v>
      </c>
    </row>
    <row r="36" spans="1:3" s="9" customFormat="1" ht="21" customHeight="1" x14ac:dyDescent="0.25">
      <c r="A36" s="21"/>
      <c r="B36" s="1" t="s">
        <v>35</v>
      </c>
      <c r="C36" s="54">
        <v>19431.39</v>
      </c>
    </row>
    <row r="37" spans="1:3" s="9" customFormat="1" ht="21" customHeight="1" x14ac:dyDescent="0.25">
      <c r="A37" s="21"/>
      <c r="B37" s="1" t="s">
        <v>36</v>
      </c>
      <c r="C37" s="54">
        <v>0</v>
      </c>
    </row>
    <row r="38" spans="1:3" s="9" customFormat="1" ht="21" customHeight="1" x14ac:dyDescent="0.25">
      <c r="A38" s="21"/>
      <c r="B38" s="1" t="s">
        <v>37</v>
      </c>
      <c r="C38" s="54">
        <v>0</v>
      </c>
    </row>
    <row r="39" spans="1:3" s="9" customFormat="1" ht="21" customHeight="1" thickBot="1" x14ac:dyDescent="0.3">
      <c r="A39" s="27"/>
      <c r="B39" s="28" t="s">
        <v>7</v>
      </c>
      <c r="C39" s="55">
        <v>120678.14</v>
      </c>
    </row>
    <row r="40" spans="1:3" s="9" customFormat="1" ht="21" customHeight="1" thickBot="1" x14ac:dyDescent="0.3">
      <c r="A40" s="17" t="s">
        <v>28</v>
      </c>
      <c r="B40" s="18" t="s">
        <v>39</v>
      </c>
      <c r="C40" s="49"/>
    </row>
    <row r="41" spans="1:3" s="9" customFormat="1" ht="21" customHeight="1" x14ac:dyDescent="0.25">
      <c r="A41" s="22"/>
      <c r="B41" s="16" t="s">
        <v>40</v>
      </c>
      <c r="C41" s="47">
        <v>4591.08</v>
      </c>
    </row>
    <row r="42" spans="1:3" s="9" customFormat="1" ht="21" customHeight="1" x14ac:dyDescent="0.25">
      <c r="A42" s="22"/>
      <c r="B42" s="16" t="s">
        <v>41</v>
      </c>
      <c r="C42" s="47">
        <v>0</v>
      </c>
    </row>
    <row r="43" spans="1:3" s="9" customFormat="1" ht="21" customHeight="1" thickBot="1" x14ac:dyDescent="0.3">
      <c r="A43" s="27"/>
      <c r="B43" s="28" t="s">
        <v>11</v>
      </c>
      <c r="C43" s="56">
        <v>4591.08</v>
      </c>
    </row>
    <row r="44" spans="1:3" s="9" customFormat="1" ht="21" customHeight="1" thickBot="1" x14ac:dyDescent="0.3">
      <c r="A44" s="17" t="s">
        <v>30</v>
      </c>
      <c r="B44" s="18" t="s">
        <v>43</v>
      </c>
      <c r="C44" s="49"/>
    </row>
    <row r="45" spans="1:3" s="9" customFormat="1" ht="29.25" customHeight="1" x14ac:dyDescent="0.25">
      <c r="A45" s="19"/>
      <c r="B45" s="11" t="s">
        <v>44</v>
      </c>
      <c r="C45" s="47">
        <v>11963.202000000001</v>
      </c>
    </row>
    <row r="46" spans="1:3" s="9" customFormat="1" ht="31.5" customHeight="1" x14ac:dyDescent="0.25">
      <c r="A46" s="21"/>
      <c r="B46" s="13" t="s">
        <v>45</v>
      </c>
      <c r="C46" s="47">
        <v>0</v>
      </c>
    </row>
    <row r="47" spans="1:3" s="9" customFormat="1" ht="26.25" customHeight="1" x14ac:dyDescent="0.25">
      <c r="A47" s="21"/>
      <c r="B47" s="13" t="s">
        <v>46</v>
      </c>
      <c r="C47" s="47">
        <v>35889.606</v>
      </c>
    </row>
    <row r="48" spans="1:3" s="9" customFormat="1" ht="29.25" customHeight="1" x14ac:dyDescent="0.25">
      <c r="A48" s="21"/>
      <c r="B48" s="13" t="s">
        <v>47</v>
      </c>
      <c r="C48" s="47">
        <v>0</v>
      </c>
    </row>
    <row r="49" spans="1:3" s="9" customFormat="1" ht="21" customHeight="1" x14ac:dyDescent="0.25">
      <c r="A49" s="22"/>
      <c r="B49" s="23" t="s">
        <v>48</v>
      </c>
      <c r="C49" s="47">
        <v>0</v>
      </c>
    </row>
    <row r="50" spans="1:3" s="9" customFormat="1" ht="21" customHeight="1" x14ac:dyDescent="0.25">
      <c r="A50" s="22"/>
      <c r="B50" s="23" t="s">
        <v>49</v>
      </c>
      <c r="C50" s="47">
        <v>0</v>
      </c>
    </row>
    <row r="51" spans="1:3" s="9" customFormat="1" ht="21" customHeight="1" thickBot="1" x14ac:dyDescent="0.3">
      <c r="A51" s="22"/>
      <c r="B51" s="16" t="s">
        <v>11</v>
      </c>
      <c r="C51" s="50">
        <v>47852.808000000005</v>
      </c>
    </row>
    <row r="52" spans="1:3" s="9" customFormat="1" ht="30" customHeight="1" thickBot="1" x14ac:dyDescent="0.3">
      <c r="A52" s="17" t="s">
        <v>38</v>
      </c>
      <c r="B52" s="29" t="s">
        <v>51</v>
      </c>
      <c r="C52" s="57">
        <v>65058.311999999984</v>
      </c>
    </row>
    <row r="53" spans="1:3" s="9" customFormat="1" ht="21" customHeight="1" thickBot="1" x14ac:dyDescent="0.3">
      <c r="A53" s="30" t="s">
        <v>42</v>
      </c>
      <c r="B53" s="31" t="s">
        <v>53</v>
      </c>
      <c r="C53" s="58">
        <v>18280.848000000002</v>
      </c>
    </row>
    <row r="54" spans="1:3" s="9" customFormat="1" ht="21" customHeight="1" thickBot="1" x14ac:dyDescent="0.3">
      <c r="A54" s="17" t="s">
        <v>50</v>
      </c>
      <c r="B54" s="24" t="s">
        <v>55</v>
      </c>
      <c r="C54" s="57">
        <v>8642</v>
      </c>
    </row>
    <row r="55" spans="1:3" s="9" customFormat="1" ht="21" customHeight="1" thickBot="1" x14ac:dyDescent="0.3">
      <c r="A55" s="32" t="s">
        <v>52</v>
      </c>
      <c r="B55" s="33" t="s">
        <v>57</v>
      </c>
      <c r="C55" s="59">
        <v>6913.6</v>
      </c>
    </row>
    <row r="56" spans="1:3" s="9" customFormat="1" ht="21" customHeight="1" thickBot="1" x14ac:dyDescent="0.3">
      <c r="A56" s="17" t="s">
        <v>54</v>
      </c>
      <c r="B56" s="18" t="s">
        <v>58</v>
      </c>
      <c r="C56" s="60">
        <v>0</v>
      </c>
    </row>
    <row r="57" spans="1:3" s="9" customFormat="1" ht="21" customHeight="1" x14ac:dyDescent="0.25">
      <c r="A57" s="25"/>
      <c r="B57" s="34" t="s">
        <v>59</v>
      </c>
      <c r="C57" s="47">
        <v>5891.6400000000021</v>
      </c>
    </row>
    <row r="58" spans="1:3" s="9" customFormat="1" ht="21" customHeight="1" x14ac:dyDescent="0.25">
      <c r="A58" s="15"/>
      <c r="B58" s="16" t="s">
        <v>60</v>
      </c>
      <c r="C58" s="47">
        <v>4439.5199999999995</v>
      </c>
    </row>
    <row r="59" spans="1:3" s="9" customFormat="1" ht="21" customHeight="1" thickBot="1" x14ac:dyDescent="0.3">
      <c r="A59" s="15"/>
      <c r="B59" s="16" t="s">
        <v>7</v>
      </c>
      <c r="C59" s="61">
        <v>10331.160000000002</v>
      </c>
    </row>
    <row r="60" spans="1:3" s="9" customFormat="1" ht="21" customHeight="1" thickBot="1" x14ac:dyDescent="0.3">
      <c r="A60" s="35" t="s">
        <v>56</v>
      </c>
      <c r="B60" s="24" t="s">
        <v>61</v>
      </c>
      <c r="C60" s="62"/>
    </row>
    <row r="61" spans="1:3" s="9" customFormat="1" ht="28.5" customHeight="1" x14ac:dyDescent="0.25">
      <c r="A61" s="14"/>
      <c r="B61" s="11" t="s">
        <v>62</v>
      </c>
      <c r="C61" s="47">
        <v>4322.3999999999987</v>
      </c>
    </row>
    <row r="62" spans="1:3" s="9" customFormat="1" ht="30" customHeight="1" x14ac:dyDescent="0.25">
      <c r="A62" s="12"/>
      <c r="B62" s="13" t="s">
        <v>63</v>
      </c>
      <c r="C62" s="47">
        <v>4322.3999999999987</v>
      </c>
    </row>
    <row r="63" spans="1:3" s="9" customFormat="1" ht="28.5" customHeight="1" x14ac:dyDescent="0.25">
      <c r="A63" s="15"/>
      <c r="B63" s="23" t="s">
        <v>64</v>
      </c>
      <c r="C63" s="47">
        <v>8644.7999999999975</v>
      </c>
    </row>
    <row r="64" spans="1:3" s="9" customFormat="1" ht="21" customHeight="1" thickBot="1" x14ac:dyDescent="0.3">
      <c r="A64" s="15"/>
      <c r="B64" s="16" t="s">
        <v>11</v>
      </c>
      <c r="C64" s="61">
        <v>17289.599999999995</v>
      </c>
    </row>
    <row r="65" spans="1:3" s="9" customFormat="1" ht="21" customHeight="1" thickBot="1" x14ac:dyDescent="0.3">
      <c r="A65" s="36" t="s">
        <v>56</v>
      </c>
      <c r="B65" s="18" t="s">
        <v>65</v>
      </c>
      <c r="C65" s="63"/>
    </row>
    <row r="66" spans="1:3" s="9" customFormat="1" ht="21" customHeight="1" x14ac:dyDescent="0.25">
      <c r="A66" s="37"/>
      <c r="B66" s="20" t="s">
        <v>66</v>
      </c>
      <c r="C66" s="51">
        <v>0</v>
      </c>
    </row>
    <row r="67" spans="1:3" s="9" customFormat="1" ht="21" customHeight="1" x14ac:dyDescent="0.25">
      <c r="A67" s="37"/>
      <c r="B67" s="20" t="s">
        <v>67</v>
      </c>
      <c r="C67" s="51">
        <v>206.22</v>
      </c>
    </row>
    <row r="68" spans="1:3" s="9" customFormat="1" ht="34.5" customHeight="1" x14ac:dyDescent="0.25">
      <c r="A68" s="38"/>
      <c r="B68" s="1" t="s">
        <v>68</v>
      </c>
      <c r="C68" s="51">
        <v>0</v>
      </c>
    </row>
    <row r="69" spans="1:3" s="9" customFormat="1" ht="45.75" customHeight="1" x14ac:dyDescent="0.25">
      <c r="A69" s="38"/>
      <c r="B69" s="39" t="s">
        <v>69</v>
      </c>
      <c r="C69" s="51">
        <v>0</v>
      </c>
    </row>
    <row r="70" spans="1:3" s="9" customFormat="1" ht="34.5" customHeight="1" x14ac:dyDescent="0.25">
      <c r="A70" s="40" t="s">
        <v>70</v>
      </c>
      <c r="B70" s="13" t="s">
        <v>71</v>
      </c>
      <c r="C70" s="51">
        <v>2206.08</v>
      </c>
    </row>
    <row r="71" spans="1:3" s="9" customFormat="1" ht="34.5" customHeight="1" x14ac:dyDescent="0.25">
      <c r="A71" s="40" t="s">
        <v>72</v>
      </c>
      <c r="B71" s="13" t="s">
        <v>73</v>
      </c>
      <c r="C71" s="51">
        <v>933.92</v>
      </c>
    </row>
    <row r="72" spans="1:3" s="9" customFormat="1" ht="34.5" customHeight="1" x14ac:dyDescent="0.25">
      <c r="A72" s="40" t="s">
        <v>74</v>
      </c>
      <c r="B72" s="13" t="s">
        <v>75</v>
      </c>
      <c r="C72" s="51">
        <v>765.66</v>
      </c>
    </row>
    <row r="73" spans="1:3" s="9" customFormat="1" ht="34.5" customHeight="1" x14ac:dyDescent="0.25">
      <c r="A73" s="40" t="s">
        <v>76</v>
      </c>
      <c r="B73" s="13" t="s">
        <v>77</v>
      </c>
      <c r="C73" s="51">
        <v>1236.51</v>
      </c>
    </row>
    <row r="74" spans="1:3" s="9" customFormat="1" ht="34.5" customHeight="1" x14ac:dyDescent="0.25">
      <c r="A74" s="38"/>
      <c r="B74" s="13" t="s">
        <v>78</v>
      </c>
      <c r="C74" s="51">
        <v>996.96</v>
      </c>
    </row>
    <row r="75" spans="1:3" s="9" customFormat="1" ht="28.5" customHeight="1" x14ac:dyDescent="0.25">
      <c r="A75" s="38"/>
      <c r="B75" s="13" t="s">
        <v>79</v>
      </c>
      <c r="C75" s="51">
        <v>0</v>
      </c>
    </row>
    <row r="76" spans="1:3" s="9" customFormat="1" ht="30" customHeight="1" x14ac:dyDescent="0.25">
      <c r="A76" s="40"/>
      <c r="B76" s="13" t="s">
        <v>80</v>
      </c>
      <c r="C76" s="51">
        <v>2073.6</v>
      </c>
    </row>
    <row r="77" spans="1:3" s="9" customFormat="1" ht="21" customHeight="1" x14ac:dyDescent="0.25">
      <c r="A77" s="40"/>
      <c r="B77" s="1" t="s">
        <v>81</v>
      </c>
      <c r="C77" s="51">
        <v>0</v>
      </c>
    </row>
    <row r="78" spans="1:3" s="9" customFormat="1" ht="21" customHeight="1" x14ac:dyDescent="0.25">
      <c r="A78" s="40"/>
      <c r="B78" s="1" t="s">
        <v>81</v>
      </c>
      <c r="C78" s="51">
        <v>0</v>
      </c>
    </row>
    <row r="79" spans="1:3" s="9" customFormat="1" ht="28.5" customHeight="1" x14ac:dyDescent="0.25">
      <c r="A79" s="38"/>
      <c r="B79" s="13" t="s">
        <v>82</v>
      </c>
      <c r="C79" s="51">
        <v>1934.86</v>
      </c>
    </row>
    <row r="80" spans="1:3" s="9" customFormat="1" ht="21" customHeight="1" x14ac:dyDescent="0.25">
      <c r="A80" s="38"/>
      <c r="B80" s="13" t="s">
        <v>83</v>
      </c>
      <c r="C80" s="51">
        <v>0</v>
      </c>
    </row>
    <row r="81" spans="1:3" s="9" customFormat="1" ht="21" customHeight="1" x14ac:dyDescent="0.25">
      <c r="A81" s="38"/>
      <c r="B81" s="39" t="s">
        <v>84</v>
      </c>
      <c r="C81" s="51">
        <v>0</v>
      </c>
    </row>
    <row r="82" spans="1:3" s="9" customFormat="1" ht="21" customHeight="1" x14ac:dyDescent="0.25">
      <c r="A82" s="40" t="s">
        <v>70</v>
      </c>
      <c r="B82" s="13" t="s">
        <v>85</v>
      </c>
      <c r="C82" s="51">
        <v>2192.9</v>
      </c>
    </row>
    <row r="83" spans="1:3" s="9" customFormat="1" ht="21" customHeight="1" x14ac:dyDescent="0.25">
      <c r="A83" s="40" t="s">
        <v>74</v>
      </c>
      <c r="B83" s="1" t="s">
        <v>86</v>
      </c>
      <c r="C83" s="51">
        <v>243.91</v>
      </c>
    </row>
    <row r="84" spans="1:3" s="9" customFormat="1" ht="21" customHeight="1" x14ac:dyDescent="0.25">
      <c r="A84" s="40" t="s">
        <v>76</v>
      </c>
      <c r="B84" s="13" t="s">
        <v>87</v>
      </c>
      <c r="C84" s="51">
        <v>345.74</v>
      </c>
    </row>
    <row r="85" spans="1:3" s="9" customFormat="1" ht="21" customHeight="1" x14ac:dyDescent="0.25">
      <c r="A85" s="40"/>
      <c r="B85" s="1" t="s">
        <v>88</v>
      </c>
      <c r="C85" s="51">
        <v>210.89</v>
      </c>
    </row>
    <row r="86" spans="1:3" s="9" customFormat="1" ht="21" customHeight="1" x14ac:dyDescent="0.25">
      <c r="A86" s="40"/>
      <c r="B86" s="1" t="s">
        <v>89</v>
      </c>
      <c r="C86" s="51">
        <v>227.92</v>
      </c>
    </row>
    <row r="87" spans="1:3" s="9" customFormat="1" ht="21" customHeight="1" x14ac:dyDescent="0.25">
      <c r="A87" s="64"/>
      <c r="B87" s="1" t="s">
        <v>90</v>
      </c>
      <c r="C87" s="51">
        <v>1522</v>
      </c>
    </row>
    <row r="88" spans="1:3" s="9" customFormat="1" ht="21" customHeight="1" x14ac:dyDescent="0.25">
      <c r="A88" s="64"/>
      <c r="B88" s="1" t="s">
        <v>91</v>
      </c>
      <c r="C88" s="51">
        <v>1269.68</v>
      </c>
    </row>
    <row r="89" spans="1:3" s="9" customFormat="1" ht="21" customHeight="1" x14ac:dyDescent="0.25">
      <c r="A89" s="64"/>
      <c r="B89" s="2" t="s">
        <v>92</v>
      </c>
      <c r="C89" s="51">
        <v>340.86</v>
      </c>
    </row>
    <row r="90" spans="1:3" s="9" customFormat="1" ht="21" customHeight="1" x14ac:dyDescent="0.25">
      <c r="A90" s="64"/>
      <c r="B90" s="1" t="s">
        <v>93</v>
      </c>
      <c r="C90" s="51">
        <v>1608.8</v>
      </c>
    </row>
    <row r="91" spans="1:3" s="9" customFormat="1" ht="21" customHeight="1" x14ac:dyDescent="0.25">
      <c r="A91" s="38"/>
      <c r="B91" s="1" t="s">
        <v>94</v>
      </c>
      <c r="C91" s="51">
        <v>0</v>
      </c>
    </row>
    <row r="92" spans="1:3" s="9" customFormat="1" ht="21" customHeight="1" x14ac:dyDescent="0.25">
      <c r="A92" s="41"/>
      <c r="B92" s="23" t="s">
        <v>95</v>
      </c>
      <c r="C92" s="51">
        <v>0</v>
      </c>
    </row>
    <row r="93" spans="1:3" s="9" customFormat="1" ht="21" customHeight="1" x14ac:dyDescent="0.25">
      <c r="A93" s="41"/>
      <c r="B93" s="16" t="s">
        <v>96</v>
      </c>
      <c r="C93" s="51">
        <v>192.12</v>
      </c>
    </row>
    <row r="94" spans="1:3" s="9" customFormat="1" ht="21" customHeight="1" x14ac:dyDescent="0.25">
      <c r="A94" s="41"/>
      <c r="B94" s="23" t="s">
        <v>97</v>
      </c>
      <c r="C94" s="51">
        <v>3067.67</v>
      </c>
    </row>
    <row r="95" spans="1:3" s="9" customFormat="1" ht="21" customHeight="1" x14ac:dyDescent="0.25">
      <c r="A95" s="41"/>
      <c r="B95" s="3" t="s">
        <v>98</v>
      </c>
      <c r="C95" s="51">
        <v>86.38</v>
      </c>
    </row>
    <row r="96" spans="1:3" s="9" customFormat="1" ht="21" customHeight="1" x14ac:dyDescent="0.25">
      <c r="A96" s="41"/>
      <c r="B96" s="16" t="s">
        <v>99</v>
      </c>
      <c r="C96" s="51">
        <v>487.125</v>
      </c>
    </row>
    <row r="97" spans="1:3" s="9" customFormat="1" ht="31.5" customHeight="1" x14ac:dyDescent="0.25">
      <c r="A97" s="41"/>
      <c r="B97" s="23" t="s">
        <v>100</v>
      </c>
      <c r="C97" s="51">
        <v>1917.3240000000001</v>
      </c>
    </row>
    <row r="98" spans="1:3" s="9" customFormat="1" ht="30.75" customHeight="1" x14ac:dyDescent="0.25">
      <c r="A98" s="41"/>
      <c r="B98" s="23" t="s">
        <v>101</v>
      </c>
      <c r="C98" s="51">
        <v>447</v>
      </c>
    </row>
    <row r="99" spans="1:3" s="9" customFormat="1" ht="24" customHeight="1" x14ac:dyDescent="0.25">
      <c r="A99" s="41"/>
      <c r="B99" s="16" t="s">
        <v>102</v>
      </c>
      <c r="C99" s="51">
        <v>735.57</v>
      </c>
    </row>
    <row r="100" spans="1:3" s="9" customFormat="1" ht="27.75" customHeight="1" x14ac:dyDescent="0.25">
      <c r="A100" s="41"/>
      <c r="B100" s="23" t="s">
        <v>103</v>
      </c>
      <c r="C100" s="51">
        <v>0</v>
      </c>
    </row>
    <row r="101" spans="1:3" s="9" customFormat="1" ht="27" customHeight="1" x14ac:dyDescent="0.25">
      <c r="A101" s="41"/>
      <c r="B101" s="23" t="s">
        <v>104</v>
      </c>
      <c r="C101" s="51">
        <v>735.24</v>
      </c>
    </row>
    <row r="102" spans="1:3" s="9" customFormat="1" ht="21" customHeight="1" x14ac:dyDescent="0.25">
      <c r="A102" s="41"/>
      <c r="B102" s="16" t="s">
        <v>105</v>
      </c>
      <c r="C102" s="51">
        <v>91.367500000000007</v>
      </c>
    </row>
    <row r="103" spans="1:3" s="9" customFormat="1" ht="21" customHeight="1" x14ac:dyDescent="0.25">
      <c r="A103" s="41"/>
      <c r="B103" s="16" t="s">
        <v>106</v>
      </c>
      <c r="C103" s="51"/>
    </row>
    <row r="104" spans="1:3" s="9" customFormat="1" ht="21" customHeight="1" x14ac:dyDescent="0.25">
      <c r="A104" s="41"/>
      <c r="B104" s="16" t="s">
        <v>107</v>
      </c>
      <c r="C104" s="51">
        <v>188.5224</v>
      </c>
    </row>
    <row r="105" spans="1:3" s="9" customFormat="1" ht="21" customHeight="1" x14ac:dyDescent="0.25">
      <c r="A105" s="41"/>
      <c r="B105" s="23" t="s">
        <v>108</v>
      </c>
      <c r="C105" s="51">
        <v>919.60500000000002</v>
      </c>
    </row>
    <row r="106" spans="1:3" s="9" customFormat="1" ht="21" customHeight="1" x14ac:dyDescent="0.25">
      <c r="A106" s="41"/>
      <c r="B106" s="16" t="s">
        <v>109</v>
      </c>
      <c r="C106" s="51">
        <v>0</v>
      </c>
    </row>
    <row r="107" spans="1:3" s="9" customFormat="1" ht="21" customHeight="1" thickBot="1" x14ac:dyDescent="0.3">
      <c r="A107" s="41"/>
      <c r="B107" s="42" t="s">
        <v>11</v>
      </c>
      <c r="C107" s="51">
        <v>28357.280900000002</v>
      </c>
    </row>
    <row r="108" spans="1:3" s="9" customFormat="1" ht="21" customHeight="1" thickBot="1" x14ac:dyDescent="0.3">
      <c r="A108" s="36" t="s">
        <v>110</v>
      </c>
      <c r="B108" s="43" t="s">
        <v>111</v>
      </c>
      <c r="C108" s="65">
        <v>0</v>
      </c>
    </row>
    <row r="109" spans="1:3" s="9" customFormat="1" ht="21" customHeight="1" thickBot="1" x14ac:dyDescent="0.3">
      <c r="A109" s="36" t="s">
        <v>112</v>
      </c>
      <c r="B109" s="44" t="s">
        <v>113</v>
      </c>
      <c r="C109" s="74">
        <v>188185.20000000004</v>
      </c>
    </row>
    <row r="110" spans="1:3" s="9" customFormat="1" ht="21" customHeight="1" thickBot="1" x14ac:dyDescent="0.3">
      <c r="A110" s="45"/>
      <c r="B110" s="24" t="s">
        <v>114</v>
      </c>
      <c r="C110" s="46">
        <v>1005553.8998999998</v>
      </c>
    </row>
    <row r="111" spans="1:3" s="69" customFormat="1" ht="21" customHeight="1" x14ac:dyDescent="0.25">
      <c r="A111" s="67"/>
      <c r="B111" s="68" t="s">
        <v>119</v>
      </c>
      <c r="C111" s="75">
        <v>1150080.8400000001</v>
      </c>
    </row>
    <row r="112" spans="1:3" s="69" customFormat="1" ht="23.25" customHeight="1" x14ac:dyDescent="0.25">
      <c r="A112" s="67"/>
      <c r="B112" s="68" t="s">
        <v>120</v>
      </c>
      <c r="C112" s="75">
        <v>1141416.3899999999</v>
      </c>
    </row>
    <row r="113" spans="1:3" s="69" customFormat="1" ht="15.75" x14ac:dyDescent="0.25">
      <c r="A113" s="67"/>
      <c r="B113" s="68" t="s">
        <v>121</v>
      </c>
      <c r="C113" s="76">
        <f>C112-C110</f>
        <v>135862.49010000005</v>
      </c>
    </row>
    <row r="114" spans="1:3" s="72" customFormat="1" ht="16.5" thickBot="1" x14ac:dyDescent="0.3">
      <c r="A114" s="70"/>
      <c r="B114" s="71" t="s">
        <v>122</v>
      </c>
      <c r="C114" s="77">
        <f>C5+C113</f>
        <v>-67038.948933333275</v>
      </c>
    </row>
    <row r="115" spans="1:3" s="9" customFormat="1" ht="21" customHeight="1" x14ac:dyDescent="0.25"/>
    <row r="116" spans="1:3" s="9" customFormat="1" ht="21" customHeight="1" x14ac:dyDescent="0.25"/>
    <row r="117" spans="1:3" s="9" customFormat="1" ht="21" customHeight="1" x14ac:dyDescent="0.25"/>
    <row r="118" spans="1:3" s="9" customFormat="1" ht="21" customHeight="1" x14ac:dyDescent="0.25"/>
    <row r="119" spans="1:3" s="9" customFormat="1" ht="21" customHeight="1" x14ac:dyDescent="0.25"/>
    <row r="120" spans="1:3" s="9" customFormat="1" ht="21" customHeight="1" x14ac:dyDescent="0.25"/>
    <row r="121" spans="1:3" s="9" customFormat="1" ht="21" customHeight="1" x14ac:dyDescent="0.25"/>
    <row r="122" spans="1:3" s="9" customFormat="1" ht="21" customHeight="1" x14ac:dyDescent="0.25"/>
    <row r="123" spans="1:3" s="9" customFormat="1" ht="21" customHeight="1" x14ac:dyDescent="0.25"/>
    <row r="124" spans="1:3" s="9" customFormat="1" ht="21" customHeight="1" x14ac:dyDescent="0.25"/>
    <row r="125" spans="1:3" s="9" customFormat="1" ht="21" customHeight="1" x14ac:dyDescent="0.25"/>
    <row r="126" spans="1:3" s="9" customFormat="1" ht="21" customHeight="1" x14ac:dyDescent="0.25"/>
    <row r="127" spans="1:3" s="9" customFormat="1" ht="21" customHeight="1" x14ac:dyDescent="0.25"/>
    <row r="128" spans="1:3" s="9" customFormat="1" ht="21" customHeight="1" x14ac:dyDescent="0.25"/>
    <row r="129" s="9" customFormat="1" ht="21" customHeight="1" x14ac:dyDescent="0.25"/>
    <row r="130" s="9" customFormat="1" ht="21" customHeight="1" x14ac:dyDescent="0.25"/>
    <row r="131" s="9" customFormat="1" ht="21" customHeight="1" x14ac:dyDescent="0.25"/>
    <row r="132" s="9" customFormat="1" ht="21" customHeight="1" x14ac:dyDescent="0.25"/>
    <row r="133" s="9" customFormat="1" ht="21" customHeight="1" x14ac:dyDescent="0.25"/>
    <row r="134" s="9" customFormat="1" ht="21" customHeight="1" x14ac:dyDescent="0.25"/>
    <row r="135" s="9" customFormat="1" ht="21" customHeight="1" x14ac:dyDescent="0.25"/>
    <row r="136" s="9" customFormat="1" ht="21" customHeight="1" x14ac:dyDescent="0.25"/>
    <row r="137" s="9" customFormat="1" ht="21" customHeight="1" x14ac:dyDescent="0.25"/>
    <row r="138" s="9" customFormat="1" ht="21" customHeight="1" x14ac:dyDescent="0.25"/>
    <row r="139" s="9" customFormat="1" ht="21" customHeight="1" x14ac:dyDescent="0.25"/>
    <row r="140" s="9" customFormat="1" ht="21" customHeight="1" x14ac:dyDescent="0.25"/>
    <row r="141" s="9" customFormat="1" ht="21" customHeight="1" x14ac:dyDescent="0.25"/>
    <row r="142" s="9" customFormat="1" ht="21" customHeight="1" x14ac:dyDescent="0.25"/>
    <row r="143" s="9" customFormat="1" ht="21" customHeight="1" x14ac:dyDescent="0.25"/>
    <row r="144" s="9" customFormat="1" ht="21" customHeight="1" x14ac:dyDescent="0.25"/>
    <row r="145" s="9" customFormat="1" ht="21" customHeight="1" x14ac:dyDescent="0.25"/>
    <row r="146" s="9" customFormat="1" ht="21" customHeight="1" x14ac:dyDescent="0.25"/>
    <row r="147" s="9" customFormat="1" ht="21" customHeight="1" x14ac:dyDescent="0.25"/>
    <row r="148" s="9" customFormat="1" ht="21" customHeight="1" x14ac:dyDescent="0.25"/>
    <row r="149" s="9" customFormat="1" ht="21" customHeight="1" x14ac:dyDescent="0.25"/>
    <row r="150" s="9" customFormat="1" ht="21" customHeight="1" x14ac:dyDescent="0.25"/>
    <row r="151" s="9" customFormat="1" ht="21" customHeight="1" x14ac:dyDescent="0.25"/>
    <row r="152" s="9" customFormat="1" ht="21" customHeight="1" x14ac:dyDescent="0.25"/>
    <row r="153" s="9" customFormat="1" ht="21" customHeight="1" x14ac:dyDescent="0.25"/>
    <row r="154" s="9" customFormat="1" ht="21" customHeight="1" x14ac:dyDescent="0.25"/>
    <row r="155" s="9" customFormat="1" ht="21" customHeight="1" x14ac:dyDescent="0.25"/>
    <row r="156" s="9" customFormat="1" ht="21" customHeight="1" x14ac:dyDescent="0.25"/>
    <row r="157" s="9" customFormat="1" ht="21" customHeight="1" x14ac:dyDescent="0.25"/>
    <row r="158" s="9" customFormat="1" ht="21" customHeight="1" x14ac:dyDescent="0.25"/>
    <row r="159" s="9" customFormat="1" ht="21" customHeight="1" x14ac:dyDescent="0.25"/>
    <row r="160" s="9" customFormat="1" ht="21" customHeight="1" x14ac:dyDescent="0.25"/>
    <row r="161" s="9" customFormat="1" ht="21" customHeight="1" x14ac:dyDescent="0.25"/>
    <row r="162" s="9" customFormat="1" ht="21" customHeight="1" x14ac:dyDescent="0.25"/>
    <row r="163" s="9" customFormat="1" ht="21" customHeight="1" x14ac:dyDescent="0.25"/>
    <row r="164" s="9" customFormat="1" ht="21" customHeight="1" x14ac:dyDescent="0.25"/>
    <row r="165" s="9" customFormat="1" ht="21" customHeight="1" x14ac:dyDescent="0.25"/>
    <row r="166" s="9" customFormat="1" ht="21" customHeight="1" x14ac:dyDescent="0.25"/>
    <row r="167" s="9" customFormat="1" ht="21" customHeight="1" x14ac:dyDescent="0.25"/>
    <row r="168" s="9" customFormat="1" ht="21" customHeight="1" x14ac:dyDescent="0.25"/>
    <row r="169" s="9" customFormat="1" ht="21" customHeight="1" x14ac:dyDescent="0.25"/>
    <row r="170" s="9" customFormat="1" ht="21" customHeight="1" x14ac:dyDescent="0.25"/>
  </sheetData>
  <mergeCells count="3">
    <mergeCell ref="A1:C1"/>
    <mergeCell ref="A2:C2"/>
    <mergeCell ref="A3:C3"/>
  </mergeCells>
  <phoneticPr fontId="0" type="noConversion"/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BAE</dc:creator>
  <cp:lastModifiedBy>Пользователь</cp:lastModifiedBy>
  <dcterms:created xsi:type="dcterms:W3CDTF">2026-01-05T04:25:04Z</dcterms:created>
  <dcterms:modified xsi:type="dcterms:W3CDTF">2026-01-26T03:56:30Z</dcterms:modified>
</cp:coreProperties>
</file>