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60" yWindow="630" windowWidth="23250" windowHeight="1152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92" i="1" l="1"/>
  <c r="C91" i="1"/>
  <c r="A1" i="1"/>
</calcChain>
</file>

<file path=xl/sharedStrings.xml><?xml version="1.0" encoding="utf-8"?>
<sst xmlns="http://schemas.openxmlformats.org/spreadsheetml/2006/main" count="113" uniqueCount="102">
  <si>
    <t xml:space="preserve"> Содержание помещений общего пользования</t>
  </si>
  <si>
    <t>Влажное подметание лестничных площадок и марш. нижних 2ух эт.</t>
  </si>
  <si>
    <t>Влажное подметание лестничных площадок и маршей выше 2ого эт.</t>
  </si>
  <si>
    <t>Мытье лестничных площадок и маршей  нижних 2ух этажей</t>
  </si>
  <si>
    <t>Мытье лестничных площадок и маршей  выше 2ого эт.</t>
  </si>
  <si>
    <t xml:space="preserve">Влажная протирка поверхностей конструкций лестничной клетки </t>
  </si>
  <si>
    <t>Мытье окон</t>
  </si>
  <si>
    <t>ИТОГО</t>
  </si>
  <si>
    <t>2</t>
  </si>
  <si>
    <t>Содержание чердака, подвала, кровли</t>
  </si>
  <si>
    <t xml:space="preserve">Очистка чердака и подвала от мусора  </t>
  </si>
  <si>
    <t xml:space="preserve">Очистка  подвалов от мусора  </t>
  </si>
  <si>
    <t>Уборка кровель от мусора</t>
  </si>
  <si>
    <t xml:space="preserve">Удаление с крыш снега и наледи (сбивание сосулей) </t>
  </si>
  <si>
    <t>4</t>
  </si>
  <si>
    <t>Техническое содержание лифта</t>
  </si>
  <si>
    <t>5</t>
  </si>
  <si>
    <t xml:space="preserve"> Содержание мусоропровода</t>
  </si>
  <si>
    <t>Уборка и дезинфекция клапонов</t>
  </si>
  <si>
    <t>Влажное подметание пола камер</t>
  </si>
  <si>
    <t>Удаление мусора из камер (выкатка контейнеров)</t>
  </si>
  <si>
    <t>Дезинфекция мусоросборников</t>
  </si>
  <si>
    <t>Дезинфекция мусороприемных камер</t>
  </si>
  <si>
    <t>Устранение засоров</t>
  </si>
  <si>
    <t xml:space="preserve">ИТОГО </t>
  </si>
  <si>
    <t>3</t>
  </si>
  <si>
    <t>Уборка придомовой территории в летний период</t>
  </si>
  <si>
    <t xml:space="preserve">Подметание пешеходных дорожек, крылец, площадок подъездных, бардюр в летний период </t>
  </si>
  <si>
    <t xml:space="preserve">Уборка листьев и сучьев с газонов в летний период </t>
  </si>
  <si>
    <t xml:space="preserve">Уборка случайного мусора с газонов в летний период </t>
  </si>
  <si>
    <t>Уборка контейнерной площадки в летний период</t>
  </si>
  <si>
    <t>Уборка территории после кошения</t>
  </si>
  <si>
    <t>Сгребание травы с газона после кошения</t>
  </si>
  <si>
    <t>Уборка придомовой территории в зимний период</t>
  </si>
  <si>
    <t>Уборка контейнерной площадки в зимний период</t>
  </si>
  <si>
    <t>Подметание снега толщиной при снегопаде более 2 см пешеходных дорожек,крылец,бордюр, площадок, отмостки</t>
  </si>
  <si>
    <t xml:space="preserve">Подметание снега толщиной без снегопада до 2 см пешеходных дорожек, крылец, бордюр, площадок </t>
  </si>
  <si>
    <t>Сдвижка и подметание территории в зимний период. Механизированная уборка проезда.</t>
  </si>
  <si>
    <t>Посыпка пешеходных дорожек и проездов противогололедным материалом</t>
  </si>
  <si>
    <t xml:space="preserve">Очистка  крылец, площадок, бордюр, отмосток и части пешеходных дорожек от наледи и льда </t>
  </si>
  <si>
    <t>Кошение газонов</t>
  </si>
  <si>
    <t>6</t>
  </si>
  <si>
    <t>Очистка урн</t>
  </si>
  <si>
    <t>7</t>
  </si>
  <si>
    <t>Ремонт, регулировка, промывка, испытание, консервация, расконсервация системы отопления</t>
  </si>
  <si>
    <t>8</t>
  </si>
  <si>
    <t xml:space="preserve"> Подготовка многоквартирного дома к сезонной эксплуатации</t>
  </si>
  <si>
    <t>Замена ламп освещения в местах общего пользования</t>
  </si>
  <si>
    <t xml:space="preserve">Замена ламп освещения внитриквартального </t>
  </si>
  <si>
    <t>9</t>
  </si>
  <si>
    <t xml:space="preserve"> Проведение технических осмотров и мелкий ремонт</t>
  </si>
  <si>
    <t>Проведение технических осмотров и устранение незначительных неисправностей конструктивных элементов</t>
  </si>
  <si>
    <t>Проведение технических осмотров и устранение незначительных неисправностей систем центрального отопления</t>
  </si>
  <si>
    <t>Проведение технических осмотров и устранение незначительных неисправностей систем ВиК</t>
  </si>
  <si>
    <t>Проведение технических осмотров и устранение незначительных неисправностей систем электроснабжения</t>
  </si>
  <si>
    <t>10</t>
  </si>
  <si>
    <t>Аварийное обслуживание внутридомового инжен. сантехнич. и эл. технического оборудования</t>
  </si>
  <si>
    <t>11</t>
  </si>
  <si>
    <t>Диспетчерское обслуживание</t>
  </si>
  <si>
    <t>12</t>
  </si>
  <si>
    <t>Дератизация подвала</t>
  </si>
  <si>
    <t>13</t>
  </si>
  <si>
    <t>Дезинсекция подвала</t>
  </si>
  <si>
    <t>14</t>
  </si>
  <si>
    <t xml:space="preserve"> Поверка и обслуживание общедомовых приборов учета</t>
  </si>
  <si>
    <t>Обслуживание общедомовых приборов учета тепла</t>
  </si>
  <si>
    <t>Обслуживание общедомовых приборов учета воды</t>
  </si>
  <si>
    <t xml:space="preserve">Снятие показаний, обработка информации, занесение в компьютер, передпча данных в ресурсоснабжающую организацию (вода) </t>
  </si>
  <si>
    <t xml:space="preserve">Снятие показаний, обработка информации, занесение в компьютер, передпча данных в ресурсоснабжающую организацию (тепло) </t>
  </si>
  <si>
    <t>15</t>
  </si>
  <si>
    <t xml:space="preserve"> Текущий ремонт (непредвиденные работы)</t>
  </si>
  <si>
    <t>Текущий ремонт электрооборудования</t>
  </si>
  <si>
    <t>Текущий ремонт систем ВиК</t>
  </si>
  <si>
    <t>замена участка стояка канализации Ду50 мм (квартира №4):</t>
  </si>
  <si>
    <t>а</t>
  </si>
  <si>
    <t>замена участка трубы канализационной Ду50</t>
  </si>
  <si>
    <t>б</t>
  </si>
  <si>
    <t>в</t>
  </si>
  <si>
    <t>установка манжеты переходной 50х73 ТЭП MPF</t>
  </si>
  <si>
    <t>г</t>
  </si>
  <si>
    <t>устройство перехода канализационного на чугун Ду50х75 + манжета</t>
  </si>
  <si>
    <t>д</t>
  </si>
  <si>
    <t>уплотнение соединений герметиком Новбытхим силикон. прозрачный 40 мг</t>
  </si>
  <si>
    <t>Текущий ремонт систем конструктивных элементов</t>
  </si>
  <si>
    <t>очистка подъездного козырька от снега (25.02.2025 г)</t>
  </si>
  <si>
    <t>осмотр чердака и кровли на наличие течей и мест повреждения после урагана 25.04.2025</t>
  </si>
  <si>
    <t>открытие продухов по периметру дома</t>
  </si>
  <si>
    <t>обследование венткоробов в чердачном помещении кв.3,7</t>
  </si>
  <si>
    <t>19</t>
  </si>
  <si>
    <t>Содержание антенн и запирающих устройств</t>
  </si>
  <si>
    <t>16</t>
  </si>
  <si>
    <t>Управление многоквартирным домом</t>
  </si>
  <si>
    <t xml:space="preserve">Сумма затрат по дому </t>
  </si>
  <si>
    <t>по управлению и обслуживанию</t>
  </si>
  <si>
    <t>МКД по ул. Калинина 11 А</t>
  </si>
  <si>
    <t>Результат на 01.01.2025 г. ("+" экономия, "-" перерасход)</t>
  </si>
  <si>
    <t>устройство патрубка компенсационного Ду50</t>
  </si>
  <si>
    <t xml:space="preserve">Итого начислено населению </t>
  </si>
  <si>
    <t xml:space="preserve">Итого оплачено населением </t>
  </si>
  <si>
    <t>Результат за 2025 год "+" - экономия "-" - перерасход</t>
  </si>
  <si>
    <t>Результат накоплением "+" - экономия "-" - перерасход</t>
  </si>
  <si>
    <t xml:space="preserve">Снятие показаний, обработка информации, занесение в компьютер, передача данных в ресурсоснабжающую организацию (электроэнергия)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</si>
</sst>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center"/>
    </xf>
    <xf numFmtId="0" fontId="6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0" xfId="0" applyFont="1"/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left" wrapText="1"/>
    </xf>
    <xf numFmtId="16" fontId="5" fillId="0" borderId="4" xfId="0" applyNumberFormat="1" applyFont="1" applyBorder="1" applyAlignment="1">
      <alignment wrapText="1"/>
    </xf>
    <xf numFmtId="0" fontId="3" fillId="0" borderId="5" xfId="0" applyFont="1" applyBorder="1" applyAlignment="1">
      <alignment horizontal="left"/>
    </xf>
    <xf numFmtId="2" fontId="3" fillId="0" borderId="6" xfId="0" applyNumberFormat="1" applyFont="1" applyBorder="1" applyAlignment="1">
      <alignment horizontal="center" wrapText="1"/>
    </xf>
    <xf numFmtId="49" fontId="5" fillId="0" borderId="7" xfId="0" applyNumberFormat="1" applyFont="1" applyBorder="1" applyAlignment="1"/>
    <xf numFmtId="0" fontId="3" fillId="0" borderId="8" xfId="0" applyFont="1" applyBorder="1" applyAlignment="1">
      <alignment horizontal="left"/>
    </xf>
    <xf numFmtId="49" fontId="5" fillId="0" borderId="4" xfId="0" applyNumberFormat="1" applyFont="1" applyBorder="1" applyAlignment="1"/>
    <xf numFmtId="0" fontId="3" fillId="0" borderId="5" xfId="0" applyFont="1" applyBorder="1" applyAlignment="1">
      <alignment horizontal="left" wrapText="1"/>
    </xf>
    <xf numFmtId="2" fontId="3" fillId="0" borderId="6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49" fontId="5" fillId="0" borderId="10" xfId="0" applyNumberFormat="1" applyFont="1" applyBorder="1" applyAlignment="1"/>
    <xf numFmtId="0" fontId="3" fillId="0" borderId="11" xfId="0" applyFont="1" applyBorder="1" applyAlignment="1">
      <alignment horizontal="left"/>
    </xf>
    <xf numFmtId="2" fontId="5" fillId="0" borderId="12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3" fillId="0" borderId="13" xfId="0" applyFont="1" applyBorder="1" applyAlignment="1">
      <alignment horizontal="left"/>
    </xf>
    <xf numFmtId="0" fontId="8" fillId="0" borderId="14" xfId="0" applyFont="1" applyBorder="1" applyAlignment="1">
      <alignment horizontal="center"/>
    </xf>
    <xf numFmtId="49" fontId="5" fillId="0" borderId="15" xfId="0" applyNumberFormat="1" applyFont="1" applyBorder="1" applyAlignment="1"/>
    <xf numFmtId="49" fontId="5" fillId="0" borderId="16" xfId="0" applyNumberFormat="1" applyFont="1" applyBorder="1" applyAlignment="1"/>
    <xf numFmtId="0" fontId="3" fillId="0" borderId="8" xfId="0" applyFont="1" applyBorder="1" applyAlignment="1">
      <alignment horizontal="left" wrapText="1"/>
    </xf>
    <xf numFmtId="49" fontId="5" fillId="0" borderId="17" xfId="0" applyNumberFormat="1" applyFont="1" applyBorder="1" applyAlignment="1"/>
    <xf numFmtId="0" fontId="3" fillId="0" borderId="11" xfId="0" applyFont="1" applyBorder="1" applyAlignment="1">
      <alignment horizontal="left" wrapText="1"/>
    </xf>
    <xf numFmtId="2" fontId="3" fillId="0" borderId="12" xfId="0" applyNumberFormat="1" applyFont="1" applyBorder="1" applyAlignment="1">
      <alignment horizontal="center"/>
    </xf>
    <xf numFmtId="0" fontId="5" fillId="0" borderId="18" xfId="0" applyFont="1" applyBorder="1" applyAlignment="1">
      <alignment horizontal="left"/>
    </xf>
    <xf numFmtId="2" fontId="3" fillId="0" borderId="19" xfId="0" applyNumberFormat="1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9" fontId="5" fillId="0" borderId="20" xfId="0" applyNumberFormat="1" applyFont="1" applyBorder="1" applyAlignment="1"/>
    <xf numFmtId="2" fontId="8" fillId="0" borderId="12" xfId="0" applyNumberFormat="1" applyFont="1" applyBorder="1" applyAlignment="1">
      <alignment horizontal="center"/>
    </xf>
    <xf numFmtId="0" fontId="5" fillId="0" borderId="13" xfId="0" applyFont="1" applyBorder="1" applyAlignment="1">
      <alignment horizontal="left"/>
    </xf>
    <xf numFmtId="43" fontId="3" fillId="0" borderId="9" xfId="0" applyNumberFormat="1" applyFont="1" applyBorder="1" applyAlignment="1">
      <alignment horizontal="center"/>
    </xf>
    <xf numFmtId="43" fontId="5" fillId="0" borderId="12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49" fontId="5" fillId="0" borderId="7" xfId="0" applyNumberFormat="1" applyFont="1" applyBorder="1" applyAlignment="1">
      <alignment horizontal="center"/>
    </xf>
    <xf numFmtId="49" fontId="5" fillId="0" borderId="10" xfId="0" applyNumberFormat="1" applyFont="1" applyBorder="1" applyAlignment="1">
      <alignment horizontal="center"/>
    </xf>
    <xf numFmtId="2" fontId="5" fillId="0" borderId="19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49" fontId="5" fillId="0" borderId="21" xfId="0" applyNumberFormat="1" applyFont="1" applyBorder="1" applyAlignment="1">
      <alignment horizontal="center"/>
    </xf>
    <xf numFmtId="0" fontId="3" fillId="0" borderId="22" xfId="0" applyFont="1" applyBorder="1" applyAlignment="1">
      <alignment horizontal="left"/>
    </xf>
    <xf numFmtId="0" fontId="5" fillId="0" borderId="18" xfId="0" applyFont="1" applyBorder="1" applyAlignment="1">
      <alignment horizontal="left" wrapText="1"/>
    </xf>
    <xf numFmtId="49" fontId="5" fillId="0" borderId="20" xfId="0" applyNumberFormat="1" applyFont="1" applyBorder="1" applyAlignment="1">
      <alignment horizontal="center"/>
    </xf>
    <xf numFmtId="0" fontId="5" fillId="0" borderId="23" xfId="0" applyFont="1" applyBorder="1" applyAlignment="1">
      <alignment horizontal="left"/>
    </xf>
    <xf numFmtId="2" fontId="5" fillId="0" borderId="24" xfId="0" applyNumberFormat="1" applyFont="1" applyBorder="1" applyAlignment="1">
      <alignment horizontal="center"/>
    </xf>
    <xf numFmtId="49" fontId="5" fillId="0" borderId="25" xfId="0" applyNumberFormat="1" applyFont="1" applyBorder="1" applyAlignment="1">
      <alignment horizontal="center"/>
    </xf>
    <xf numFmtId="0" fontId="5" fillId="0" borderId="26" xfId="0" applyFont="1" applyBorder="1" applyAlignment="1">
      <alignment horizontal="left"/>
    </xf>
    <xf numFmtId="2" fontId="5" fillId="0" borderId="27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49" fontId="5" fillId="0" borderId="28" xfId="0" applyNumberFormat="1" applyFont="1" applyBorder="1" applyAlignment="1">
      <alignment horizontal="center"/>
    </xf>
    <xf numFmtId="0" fontId="3" fillId="0" borderId="29" xfId="0" applyFont="1" applyBorder="1" applyAlignment="1">
      <alignment horizontal="left"/>
    </xf>
    <xf numFmtId="0" fontId="3" fillId="0" borderId="30" xfId="0" applyFont="1" applyBorder="1" applyAlignment="1">
      <alignment horizontal="center"/>
    </xf>
    <xf numFmtId="0" fontId="3" fillId="0" borderId="11" xfId="0" applyFont="1" applyBorder="1"/>
    <xf numFmtId="0" fontId="3" fillId="0" borderId="11" xfId="0" applyFont="1" applyBorder="1" applyAlignment="1">
      <alignment wrapText="1"/>
    </xf>
    <xf numFmtId="164" fontId="8" fillId="0" borderId="31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49" fontId="5" fillId="0" borderId="2" xfId="0" applyNumberFormat="1" applyFont="1" applyBorder="1" applyAlignment="1"/>
    <xf numFmtId="0" fontId="7" fillId="0" borderId="0" xfId="0" applyFont="1" applyAlignment="1">
      <alignment horizontal="center"/>
    </xf>
    <xf numFmtId="0" fontId="5" fillId="0" borderId="13" xfId="0" applyFont="1" applyBorder="1" applyAlignment="1">
      <alignment horizontal="left" wrapText="1"/>
    </xf>
    <xf numFmtId="0" fontId="5" fillId="0" borderId="8" xfId="1" applyFont="1" applyFill="1" applyBorder="1" applyAlignment="1">
      <alignment vertical="center" wrapText="1"/>
    </xf>
    <xf numFmtId="0" fontId="9" fillId="0" borderId="0" xfId="0" applyFont="1"/>
    <xf numFmtId="0" fontId="3" fillId="0" borderId="8" xfId="1" applyFont="1" applyFill="1" applyBorder="1" applyAlignment="1">
      <alignment horizontal="left" vertical="center" wrapText="1"/>
    </xf>
    <xf numFmtId="2" fontId="3" fillId="0" borderId="8" xfId="1" applyNumberFormat="1" applyFont="1" applyFill="1" applyBorder="1" applyAlignment="1">
      <alignment vertical="center" wrapText="1"/>
    </xf>
    <xf numFmtId="0" fontId="5" fillId="0" borderId="14" xfId="0" applyFont="1" applyBorder="1" applyAlignment="1">
      <alignment horizontal="center" wrapText="1"/>
    </xf>
    <xf numFmtId="0" fontId="5" fillId="0" borderId="7" xfId="2" applyFont="1" applyBorder="1" applyAlignment="1">
      <alignment horizontal="center" wrapText="1"/>
    </xf>
    <xf numFmtId="0" fontId="5" fillId="0" borderId="32" xfId="2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5" fillId="0" borderId="21" xfId="2" applyFont="1" applyBorder="1" applyAlignment="1">
      <alignment horizontal="center" wrapText="1"/>
    </xf>
    <xf numFmtId="0" fontId="5" fillId="0" borderId="33" xfId="2" applyFont="1" applyBorder="1" applyAlignment="1">
      <alignment wrapText="1"/>
    </xf>
    <xf numFmtId="0" fontId="10" fillId="0" borderId="0" xfId="0" applyFont="1"/>
    <xf numFmtId="2" fontId="5" fillId="0" borderId="34" xfId="3" applyNumberFormat="1" applyFont="1" applyBorder="1" applyAlignment="1">
      <alignment wrapText="1"/>
    </xf>
    <xf numFmtId="0" fontId="5" fillId="0" borderId="9" xfId="0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1" fillId="0" borderId="31" xfId="0" applyNumberFormat="1" applyFont="1" applyBorder="1" applyAlignment="1">
      <alignment horizontal="center"/>
    </xf>
    <xf numFmtId="0" fontId="5" fillId="0" borderId="0" xfId="2" applyFont="1" applyFill="1" applyBorder="1" applyAlignment="1">
      <alignment horizontal="center" wrapText="1"/>
    </xf>
  </cellXfs>
  <cellStyles count="4">
    <cellStyle name="Excel Built-in Normal" xfId="1"/>
    <cellStyle name="Обычный" xfId="0" builtinId="0"/>
    <cellStyle name="Обычный 2" xfId="2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z%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1">
          <cell r="A1" t="str">
            <v xml:space="preserve">Отчет за 2025 г. 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2"/>
  <sheetViews>
    <sheetView tabSelected="1" workbookViewId="0">
      <selection activeCell="C5" sqref="C5"/>
    </sheetView>
  </sheetViews>
  <sheetFormatPr defaultColWidth="9.140625" defaultRowHeight="15" x14ac:dyDescent="0.25"/>
  <cols>
    <col min="1" max="1" width="5.28515625" customWidth="1"/>
    <col min="2" max="2" width="73.28515625" customWidth="1"/>
    <col min="3" max="3" width="15.85546875" style="1" customWidth="1"/>
    <col min="4" max="6" width="14.28515625" customWidth="1"/>
    <col min="7" max="197" width="8.85546875" customWidth="1"/>
    <col min="198" max="198" width="5.28515625" customWidth="1"/>
    <col min="199" max="199" width="49.7109375" customWidth="1"/>
    <col min="200" max="200" width="8.85546875" customWidth="1"/>
    <col min="201" max="201" width="7.7109375" customWidth="1"/>
    <col min="202" max="202" width="7.28515625" customWidth="1"/>
    <col min="203" max="203" width="5.85546875" customWidth="1"/>
    <col min="204" max="204" width="6.5703125" customWidth="1"/>
    <col min="205" max="205" width="11.7109375" customWidth="1"/>
    <col min="206" max="207" width="8.85546875" customWidth="1"/>
    <col min="208" max="208" width="9.5703125" customWidth="1"/>
    <col min="209" max="253" width="8.85546875" customWidth="1"/>
  </cols>
  <sheetData>
    <row r="1" spans="1:3" s="4" customFormat="1" ht="15.75" customHeight="1" x14ac:dyDescent="0.25">
      <c r="A1" s="79" t="str">
        <f>[1]Лист1!A1</f>
        <v xml:space="preserve">Отчет за 2025 г. </v>
      </c>
      <c r="B1" s="79"/>
      <c r="C1" s="79"/>
    </row>
    <row r="2" spans="1:3" s="4" customFormat="1" ht="15.75" customHeight="1" x14ac:dyDescent="0.25">
      <c r="A2" s="79" t="s">
        <v>93</v>
      </c>
      <c r="B2" s="79"/>
      <c r="C2" s="79"/>
    </row>
    <row r="3" spans="1:3" s="4" customFormat="1" ht="15.75" customHeight="1" x14ac:dyDescent="0.25">
      <c r="A3" s="79" t="s">
        <v>94</v>
      </c>
      <c r="B3" s="79"/>
      <c r="C3" s="79"/>
    </row>
    <row r="4" spans="1:3" s="4" customFormat="1" ht="16.5" thickBot="1" x14ac:dyDescent="0.3">
      <c r="C4" s="62"/>
    </row>
    <row r="5" spans="1:3" s="4" customFormat="1" ht="16.5" thickBot="1" x14ac:dyDescent="0.3">
      <c r="A5" s="3"/>
      <c r="B5" s="2" t="s">
        <v>95</v>
      </c>
      <c r="C5" s="75">
        <v>-43245.800433333337</v>
      </c>
    </row>
    <row r="6" spans="1:3" s="4" customFormat="1" ht="16.5" thickBot="1" x14ac:dyDescent="0.3">
      <c r="A6" s="5">
        <v>1</v>
      </c>
      <c r="B6" s="6" t="s">
        <v>0</v>
      </c>
      <c r="C6" s="68"/>
    </row>
    <row r="7" spans="1:3" s="4" customFormat="1" ht="15.75" x14ac:dyDescent="0.25">
      <c r="A7" s="7"/>
      <c r="B7" s="8" t="s">
        <v>1</v>
      </c>
      <c r="C7" s="9">
        <v>5809.2000000000007</v>
      </c>
    </row>
    <row r="8" spans="1:3" s="4" customFormat="1" ht="15.75" hidden="1" x14ac:dyDescent="0.25">
      <c r="A8" s="10"/>
      <c r="B8" s="11" t="s">
        <v>2</v>
      </c>
      <c r="C8" s="9">
        <v>0</v>
      </c>
    </row>
    <row r="9" spans="1:3" s="4" customFormat="1" ht="15.75" x14ac:dyDescent="0.25">
      <c r="A9" s="10"/>
      <c r="B9" s="11" t="s">
        <v>3</v>
      </c>
      <c r="C9" s="9">
        <v>6841.2599999999984</v>
      </c>
    </row>
    <row r="10" spans="1:3" s="4" customFormat="1" ht="15.75" hidden="1" x14ac:dyDescent="0.25">
      <c r="A10" s="10"/>
      <c r="B10" s="11" t="s">
        <v>4</v>
      </c>
      <c r="C10" s="9">
        <v>0</v>
      </c>
    </row>
    <row r="11" spans="1:3" s="4" customFormat="1" ht="15.75" x14ac:dyDescent="0.25">
      <c r="A11" s="12"/>
      <c r="B11" s="13" t="s">
        <v>5</v>
      </c>
      <c r="C11" s="14">
        <v>841.85100000000011</v>
      </c>
    </row>
    <row r="12" spans="1:3" s="4" customFormat="1" ht="15.75" x14ac:dyDescent="0.25">
      <c r="A12" s="10"/>
      <c r="B12" s="11" t="s">
        <v>6</v>
      </c>
      <c r="C12" s="15">
        <v>0</v>
      </c>
    </row>
    <row r="13" spans="1:3" s="4" customFormat="1" ht="16.5" thickBot="1" x14ac:dyDescent="0.3">
      <c r="A13" s="16"/>
      <c r="B13" s="17" t="s">
        <v>7</v>
      </c>
      <c r="C13" s="18">
        <v>13492.311</v>
      </c>
    </row>
    <row r="14" spans="1:3" s="4" customFormat="1" ht="16.5" thickBot="1" x14ac:dyDescent="0.3">
      <c r="A14" s="19" t="s">
        <v>8</v>
      </c>
      <c r="B14" s="20" t="s">
        <v>9</v>
      </c>
      <c r="C14" s="21"/>
    </row>
    <row r="15" spans="1:3" s="4" customFormat="1" ht="14.25" hidden="1" customHeight="1" x14ac:dyDescent="0.25">
      <c r="A15" s="22"/>
      <c r="B15" s="13" t="s">
        <v>10</v>
      </c>
      <c r="C15" s="14">
        <v>0</v>
      </c>
    </row>
    <row r="16" spans="1:3" s="4" customFormat="1" ht="15.75" hidden="1" customHeight="1" x14ac:dyDescent="0.25">
      <c r="A16" s="23"/>
      <c r="B16" s="24" t="s">
        <v>11</v>
      </c>
      <c r="C16" s="15">
        <v>0</v>
      </c>
    </row>
    <row r="17" spans="1:3" s="4" customFormat="1" ht="15.75" customHeight="1" x14ac:dyDescent="0.25">
      <c r="A17" s="25"/>
      <c r="B17" s="26" t="s">
        <v>12</v>
      </c>
      <c r="C17" s="15">
        <v>0</v>
      </c>
    </row>
    <row r="18" spans="1:3" s="4" customFormat="1" ht="15.75" x14ac:dyDescent="0.25">
      <c r="A18" s="25"/>
      <c r="B18" s="17" t="s">
        <v>13</v>
      </c>
      <c r="C18" s="27">
        <v>0</v>
      </c>
    </row>
    <row r="19" spans="1:3" s="4" customFormat="1" ht="16.5" thickBot="1" x14ac:dyDescent="0.3">
      <c r="A19" s="25"/>
      <c r="B19" s="17" t="s">
        <v>7</v>
      </c>
      <c r="C19" s="18">
        <v>0</v>
      </c>
    </row>
    <row r="20" spans="1:3" s="4" customFormat="1" ht="16.5" hidden="1" thickBot="1" x14ac:dyDescent="0.3">
      <c r="A20" s="19" t="s">
        <v>14</v>
      </c>
      <c r="B20" s="28" t="s">
        <v>15</v>
      </c>
      <c r="C20" s="29"/>
    </row>
    <row r="21" spans="1:3" s="4" customFormat="1" ht="16.5" hidden="1" thickBot="1" x14ac:dyDescent="0.3">
      <c r="A21" s="30" t="s">
        <v>16</v>
      </c>
      <c r="B21" s="28" t="s">
        <v>17</v>
      </c>
      <c r="C21" s="31"/>
    </row>
    <row r="22" spans="1:3" s="4" customFormat="1" ht="16.5" hidden="1" thickBot="1" x14ac:dyDescent="0.3">
      <c r="A22" s="12"/>
      <c r="B22" s="8" t="s">
        <v>18</v>
      </c>
      <c r="C22" s="32">
        <v>0</v>
      </c>
    </row>
    <row r="23" spans="1:3" s="4" customFormat="1" ht="16.5" hidden="1" thickBot="1" x14ac:dyDescent="0.3">
      <c r="A23" s="12"/>
      <c r="B23" s="11" t="s">
        <v>19</v>
      </c>
      <c r="C23" s="14">
        <v>0</v>
      </c>
    </row>
    <row r="24" spans="1:3" s="4" customFormat="1" ht="16.5" hidden="1" thickBot="1" x14ac:dyDescent="0.3">
      <c r="A24" s="12"/>
      <c r="B24" s="11" t="s">
        <v>20</v>
      </c>
      <c r="C24" s="14">
        <v>0</v>
      </c>
    </row>
    <row r="25" spans="1:3" s="4" customFormat="1" ht="16.5" hidden="1" thickBot="1" x14ac:dyDescent="0.3">
      <c r="A25" s="12"/>
      <c r="B25" s="11" t="s">
        <v>21</v>
      </c>
      <c r="C25" s="32">
        <v>0</v>
      </c>
    </row>
    <row r="26" spans="1:3" s="4" customFormat="1" ht="16.5" hidden="1" thickBot="1" x14ac:dyDescent="0.3">
      <c r="A26" s="12"/>
      <c r="B26" s="11" t="s">
        <v>22</v>
      </c>
      <c r="C26" s="14">
        <v>0</v>
      </c>
    </row>
    <row r="27" spans="1:3" s="4" customFormat="1" ht="16.5" hidden="1" thickBot="1" x14ac:dyDescent="0.3">
      <c r="A27" s="33"/>
      <c r="B27" s="17" t="s">
        <v>23</v>
      </c>
      <c r="C27" s="32">
        <v>0</v>
      </c>
    </row>
    <row r="28" spans="1:3" s="4" customFormat="1" ht="16.5" hidden="1" thickBot="1" x14ac:dyDescent="0.3">
      <c r="A28" s="16"/>
      <c r="B28" s="17" t="s">
        <v>24</v>
      </c>
      <c r="C28" s="34">
        <v>0</v>
      </c>
    </row>
    <row r="29" spans="1:3" s="4" customFormat="1" ht="16.5" thickBot="1" x14ac:dyDescent="0.3">
      <c r="A29" s="30" t="s">
        <v>25</v>
      </c>
      <c r="B29" s="35" t="s">
        <v>26</v>
      </c>
      <c r="C29" s="21"/>
    </row>
    <row r="30" spans="1:3" s="4" customFormat="1" ht="30" customHeight="1" x14ac:dyDescent="0.25">
      <c r="A30" s="12"/>
      <c r="B30" s="13" t="s">
        <v>27</v>
      </c>
      <c r="C30" s="14">
        <v>3643.2599999999998</v>
      </c>
    </row>
    <row r="31" spans="1:3" s="4" customFormat="1" ht="15.75" x14ac:dyDescent="0.25">
      <c r="A31" s="10"/>
      <c r="B31" s="24" t="s">
        <v>28</v>
      </c>
      <c r="C31" s="15">
        <v>15913.869999999999</v>
      </c>
    </row>
    <row r="32" spans="1:3" s="4" customFormat="1" ht="15.75" x14ac:dyDescent="0.25">
      <c r="A32" s="10"/>
      <c r="B32" s="24" t="s">
        <v>29</v>
      </c>
      <c r="C32" s="15">
        <v>2995.5520000000001</v>
      </c>
    </row>
    <row r="33" spans="1:3" s="4" customFormat="1" ht="15.75" x14ac:dyDescent="0.25">
      <c r="A33" s="10"/>
      <c r="B33" s="11" t="s">
        <v>30</v>
      </c>
      <c r="C33" s="15">
        <v>691.68</v>
      </c>
    </row>
    <row r="34" spans="1:3" s="4" customFormat="1" ht="15.75" x14ac:dyDescent="0.25">
      <c r="A34" s="16"/>
      <c r="B34" s="17" t="s">
        <v>31</v>
      </c>
      <c r="C34" s="27">
        <v>319.55</v>
      </c>
    </row>
    <row r="35" spans="1:3" s="4" customFormat="1" ht="15.75" x14ac:dyDescent="0.25">
      <c r="A35" s="16"/>
      <c r="B35" s="17" t="s">
        <v>32</v>
      </c>
      <c r="C35" s="36">
        <v>6365.5479999999998</v>
      </c>
    </row>
    <row r="36" spans="1:3" s="4" customFormat="1" ht="16.5" thickBot="1" x14ac:dyDescent="0.3">
      <c r="A36" s="16"/>
      <c r="B36" s="17" t="s">
        <v>7</v>
      </c>
      <c r="C36" s="37">
        <v>29929.46</v>
      </c>
    </row>
    <row r="37" spans="1:3" s="4" customFormat="1" ht="16.5" thickBot="1" x14ac:dyDescent="0.3">
      <c r="A37" s="30" t="s">
        <v>14</v>
      </c>
      <c r="B37" s="35" t="s">
        <v>33</v>
      </c>
      <c r="C37" s="21"/>
    </row>
    <row r="38" spans="1:3" s="4" customFormat="1" ht="15.75" x14ac:dyDescent="0.25">
      <c r="A38" s="38"/>
      <c r="B38" s="8" t="s">
        <v>34</v>
      </c>
      <c r="C38" s="15">
        <v>691.68</v>
      </c>
    </row>
    <row r="39" spans="1:3" s="4" customFormat="1" ht="31.5" x14ac:dyDescent="0.25">
      <c r="A39" s="39"/>
      <c r="B39" s="24" t="s">
        <v>35</v>
      </c>
      <c r="C39" s="15">
        <v>17088.191999999999</v>
      </c>
    </row>
    <row r="40" spans="1:3" s="4" customFormat="1" ht="31.5" x14ac:dyDescent="0.25">
      <c r="A40" s="39"/>
      <c r="B40" s="24" t="s">
        <v>36</v>
      </c>
      <c r="C40" s="15">
        <v>2978.5140000000001</v>
      </c>
    </row>
    <row r="41" spans="1:3" s="4" customFormat="1" ht="31.5" x14ac:dyDescent="0.25">
      <c r="A41" s="39"/>
      <c r="B41" s="24" t="s">
        <v>37</v>
      </c>
      <c r="C41" s="15">
        <v>4562.5800000000008</v>
      </c>
    </row>
    <row r="42" spans="1:3" s="4" customFormat="1" ht="31.5" x14ac:dyDescent="0.25">
      <c r="A42" s="39"/>
      <c r="B42" s="24" t="s">
        <v>38</v>
      </c>
      <c r="C42" s="15">
        <v>215</v>
      </c>
    </row>
    <row r="43" spans="1:3" s="4" customFormat="1" ht="31.5" x14ac:dyDescent="0.25">
      <c r="A43" s="39"/>
      <c r="B43" s="24" t="s">
        <v>39</v>
      </c>
      <c r="C43" s="15">
        <v>3507.1679999999997</v>
      </c>
    </row>
    <row r="44" spans="1:3" s="4" customFormat="1" ht="16.5" thickBot="1" x14ac:dyDescent="0.3">
      <c r="A44" s="40"/>
      <c r="B44" s="26" t="s">
        <v>7</v>
      </c>
      <c r="C44" s="18">
        <v>29043.134000000002</v>
      </c>
    </row>
    <row r="45" spans="1:3" s="4" customFormat="1" ht="16.5" thickBot="1" x14ac:dyDescent="0.3">
      <c r="A45" s="30" t="s">
        <v>16</v>
      </c>
      <c r="B45" s="28" t="s">
        <v>40</v>
      </c>
      <c r="C45" s="41">
        <v>20594.419999999998</v>
      </c>
    </row>
    <row r="46" spans="1:3" s="4" customFormat="1" ht="16.5" thickBot="1" x14ac:dyDescent="0.3">
      <c r="A46" s="30" t="s">
        <v>41</v>
      </c>
      <c r="B46" s="28" t="s">
        <v>42</v>
      </c>
      <c r="C46" s="41">
        <v>0</v>
      </c>
    </row>
    <row r="47" spans="1:3" s="4" customFormat="1" ht="32.25" thickBot="1" x14ac:dyDescent="0.3">
      <c r="A47" s="30" t="s">
        <v>43</v>
      </c>
      <c r="B47" s="63" t="s">
        <v>44</v>
      </c>
      <c r="C47" s="21"/>
    </row>
    <row r="48" spans="1:3" s="4" customFormat="1" ht="27" customHeight="1" x14ac:dyDescent="0.25">
      <c r="A48" s="38"/>
      <c r="B48" s="13" t="s">
        <v>44</v>
      </c>
      <c r="C48" s="14">
        <v>20561.759999999998</v>
      </c>
    </row>
    <row r="49" spans="1:3" s="4" customFormat="1" ht="16.5" thickBot="1" x14ac:dyDescent="0.3">
      <c r="A49" s="40"/>
      <c r="B49" s="17" t="s">
        <v>7</v>
      </c>
      <c r="C49" s="18">
        <v>20561.759999999998</v>
      </c>
    </row>
    <row r="50" spans="1:3" s="4" customFormat="1" ht="16.5" thickBot="1" x14ac:dyDescent="0.3">
      <c r="A50" s="30" t="s">
        <v>45</v>
      </c>
      <c r="B50" s="35" t="s">
        <v>46</v>
      </c>
      <c r="C50" s="21"/>
    </row>
    <row r="51" spans="1:3" s="4" customFormat="1" ht="15.75" x14ac:dyDescent="0.25">
      <c r="A51" s="40"/>
      <c r="B51" s="17" t="s">
        <v>47</v>
      </c>
      <c r="C51" s="42">
        <v>0</v>
      </c>
    </row>
    <row r="52" spans="1:3" s="4" customFormat="1" ht="15.75" x14ac:dyDescent="0.25">
      <c r="A52" s="40"/>
      <c r="B52" s="17" t="s">
        <v>48</v>
      </c>
      <c r="C52" s="27">
        <v>0</v>
      </c>
    </row>
    <row r="53" spans="1:3" s="4" customFormat="1" ht="16.5" thickBot="1" x14ac:dyDescent="0.3">
      <c r="A53" s="43"/>
      <c r="B53" s="44" t="s">
        <v>24</v>
      </c>
      <c r="C53" s="18">
        <v>0</v>
      </c>
    </row>
    <row r="54" spans="1:3" s="4" customFormat="1" ht="16.5" thickBot="1" x14ac:dyDescent="0.3">
      <c r="A54" s="30" t="s">
        <v>49</v>
      </c>
      <c r="B54" s="35" t="s">
        <v>50</v>
      </c>
      <c r="C54" s="21"/>
    </row>
    <row r="55" spans="1:3" s="4" customFormat="1" ht="31.5" x14ac:dyDescent="0.25">
      <c r="A55" s="38"/>
      <c r="B55" s="13" t="s">
        <v>51</v>
      </c>
      <c r="C55" s="14">
        <v>1399.08</v>
      </c>
    </row>
    <row r="56" spans="1:3" s="4" customFormat="1" ht="31.5" x14ac:dyDescent="0.25">
      <c r="A56" s="39"/>
      <c r="B56" s="24" t="s">
        <v>52</v>
      </c>
      <c r="C56" s="15">
        <v>2798.16</v>
      </c>
    </row>
    <row r="57" spans="1:3" s="4" customFormat="1" ht="31.5" x14ac:dyDescent="0.25">
      <c r="A57" s="39"/>
      <c r="B57" s="24" t="s">
        <v>53</v>
      </c>
      <c r="C57" s="15">
        <v>0</v>
      </c>
    </row>
    <row r="58" spans="1:3" s="4" customFormat="1" ht="31.5" x14ac:dyDescent="0.25">
      <c r="A58" s="39"/>
      <c r="B58" s="24" t="s">
        <v>54</v>
      </c>
      <c r="C58" s="15">
        <v>0</v>
      </c>
    </row>
    <row r="59" spans="1:3" s="4" customFormat="1" ht="16.5" thickBot="1" x14ac:dyDescent="0.3">
      <c r="A59" s="40"/>
      <c r="B59" s="17" t="s">
        <v>24</v>
      </c>
      <c r="C59" s="18">
        <v>4197.24</v>
      </c>
    </row>
    <row r="60" spans="1:3" s="4" customFormat="1" ht="32.25" thickBot="1" x14ac:dyDescent="0.3">
      <c r="A60" s="30" t="s">
        <v>55</v>
      </c>
      <c r="B60" s="45" t="s">
        <v>56</v>
      </c>
      <c r="C60" s="41">
        <v>7608.48</v>
      </c>
    </row>
    <row r="61" spans="1:3" s="4" customFormat="1" ht="16.5" thickBot="1" x14ac:dyDescent="0.3">
      <c r="A61" s="46" t="s">
        <v>57</v>
      </c>
      <c r="B61" s="47" t="s">
        <v>58</v>
      </c>
      <c r="C61" s="48">
        <v>2137.9200000000005</v>
      </c>
    </row>
    <row r="62" spans="1:3" s="4" customFormat="1" ht="16.5" thickBot="1" x14ac:dyDescent="0.3">
      <c r="A62" s="30" t="s">
        <v>59</v>
      </c>
      <c r="B62" s="28" t="s">
        <v>60</v>
      </c>
      <c r="C62" s="41">
        <v>0</v>
      </c>
    </row>
    <row r="63" spans="1:3" s="4" customFormat="1" ht="16.5" thickBot="1" x14ac:dyDescent="0.3">
      <c r="A63" s="49" t="s">
        <v>61</v>
      </c>
      <c r="B63" s="50" t="s">
        <v>62</v>
      </c>
      <c r="C63" s="51">
        <v>0</v>
      </c>
    </row>
    <row r="64" spans="1:3" s="4" customFormat="1" ht="16.5" thickBot="1" x14ac:dyDescent="0.3">
      <c r="A64" s="30" t="s">
        <v>63</v>
      </c>
      <c r="B64" s="35" t="s">
        <v>64</v>
      </c>
      <c r="C64" s="21"/>
    </row>
    <row r="65" spans="1:3" s="4" customFormat="1" ht="15.75" x14ac:dyDescent="0.25">
      <c r="A65" s="38"/>
      <c r="B65" s="8" t="s">
        <v>65</v>
      </c>
      <c r="C65" s="32">
        <v>0</v>
      </c>
    </row>
    <row r="66" spans="1:3" s="4" customFormat="1" ht="15.75" x14ac:dyDescent="0.25">
      <c r="A66" s="10"/>
      <c r="B66" s="11" t="s">
        <v>66</v>
      </c>
      <c r="C66" s="52">
        <v>8879.0399999999991</v>
      </c>
    </row>
    <row r="67" spans="1:3" s="4" customFormat="1" ht="27" customHeight="1" x14ac:dyDescent="0.25">
      <c r="A67" s="10"/>
      <c r="B67" s="24" t="s">
        <v>67</v>
      </c>
      <c r="C67" s="15">
        <v>8644.7999999999975</v>
      </c>
    </row>
    <row r="68" spans="1:3" s="4" customFormat="1" ht="27.75" customHeight="1" x14ac:dyDescent="0.25">
      <c r="A68" s="10"/>
      <c r="B68" s="24" t="s">
        <v>68</v>
      </c>
      <c r="C68" s="52">
        <v>0</v>
      </c>
    </row>
    <row r="69" spans="1:3" s="4" customFormat="1" ht="31.5" x14ac:dyDescent="0.25">
      <c r="A69" s="16"/>
      <c r="B69" s="26" t="s">
        <v>101</v>
      </c>
      <c r="C69" s="27">
        <v>4322.3999999999987</v>
      </c>
    </row>
    <row r="70" spans="1:3" s="4" customFormat="1" ht="16.5" thickBot="1" x14ac:dyDescent="0.3">
      <c r="A70" s="16"/>
      <c r="B70" s="17" t="s">
        <v>24</v>
      </c>
      <c r="C70" s="18">
        <v>21846.240000000002</v>
      </c>
    </row>
    <row r="71" spans="1:3" s="4" customFormat="1" ht="16.5" thickBot="1" x14ac:dyDescent="0.3">
      <c r="A71" s="30" t="s">
        <v>69</v>
      </c>
      <c r="B71" s="35" t="s">
        <v>70</v>
      </c>
      <c r="C71" s="53"/>
    </row>
    <row r="72" spans="1:3" s="4" customFormat="1" ht="15.75" x14ac:dyDescent="0.25">
      <c r="A72" s="54"/>
      <c r="B72" s="55" t="s">
        <v>71</v>
      </c>
      <c r="C72" s="56">
        <v>0</v>
      </c>
    </row>
    <row r="73" spans="1:3" s="4" customFormat="1" ht="15.75" x14ac:dyDescent="0.25">
      <c r="A73" s="39"/>
      <c r="B73" s="11" t="s">
        <v>72</v>
      </c>
      <c r="C73" s="32">
        <v>0</v>
      </c>
    </row>
    <row r="74" spans="1:3" s="65" customFormat="1" ht="24.75" customHeight="1" x14ac:dyDescent="0.25">
      <c r="A74" s="39"/>
      <c r="B74" s="64" t="s">
        <v>73</v>
      </c>
      <c r="C74" s="32">
        <v>0</v>
      </c>
    </row>
    <row r="75" spans="1:3" s="65" customFormat="1" ht="15.75" x14ac:dyDescent="0.25">
      <c r="A75" s="39" t="s">
        <v>74</v>
      </c>
      <c r="B75" s="66" t="s">
        <v>75</v>
      </c>
      <c r="C75" s="32">
        <v>801.76</v>
      </c>
    </row>
    <row r="76" spans="1:3" s="65" customFormat="1" ht="15.75" x14ac:dyDescent="0.25">
      <c r="A76" s="39" t="s">
        <v>76</v>
      </c>
      <c r="B76" s="66" t="s">
        <v>96</v>
      </c>
      <c r="C76" s="32">
        <v>307.83999999999997</v>
      </c>
    </row>
    <row r="77" spans="1:3" s="65" customFormat="1" ht="15.75" x14ac:dyDescent="0.25">
      <c r="A77" s="39" t="s">
        <v>77</v>
      </c>
      <c r="B77" s="66" t="s">
        <v>78</v>
      </c>
      <c r="C77" s="32">
        <v>208.27</v>
      </c>
    </row>
    <row r="78" spans="1:3" s="65" customFormat="1" ht="15.75" x14ac:dyDescent="0.25">
      <c r="A78" s="39" t="s">
        <v>79</v>
      </c>
      <c r="B78" s="66" t="s">
        <v>80</v>
      </c>
      <c r="C78" s="32">
        <v>953.05</v>
      </c>
    </row>
    <row r="79" spans="1:3" s="65" customFormat="1" ht="31.5" x14ac:dyDescent="0.25">
      <c r="A79" s="39" t="s">
        <v>81</v>
      </c>
      <c r="B79" s="67" t="s">
        <v>82</v>
      </c>
      <c r="C79" s="32">
        <v>228.44</v>
      </c>
    </row>
    <row r="80" spans="1:3" s="65" customFormat="1" ht="15.75" x14ac:dyDescent="0.25">
      <c r="A80" s="39"/>
      <c r="B80" s="11" t="s">
        <v>83</v>
      </c>
      <c r="C80" s="32">
        <v>0</v>
      </c>
    </row>
    <row r="81" spans="1:3" s="65" customFormat="1" ht="15.75" x14ac:dyDescent="0.25">
      <c r="A81" s="40"/>
      <c r="B81" s="57" t="s">
        <v>84</v>
      </c>
      <c r="C81" s="9">
        <v>285.2604</v>
      </c>
    </row>
    <row r="82" spans="1:3" s="65" customFormat="1" ht="31.5" x14ac:dyDescent="0.25">
      <c r="A82" s="40"/>
      <c r="B82" s="26" t="s">
        <v>85</v>
      </c>
      <c r="C82" s="32">
        <v>0</v>
      </c>
    </row>
    <row r="83" spans="1:3" s="65" customFormat="1" ht="15.75" x14ac:dyDescent="0.25">
      <c r="A83" s="40"/>
      <c r="B83" s="58" t="s">
        <v>86</v>
      </c>
      <c r="C83" s="32">
        <v>267.48</v>
      </c>
    </row>
    <row r="84" spans="1:3" s="65" customFormat="1" ht="15.75" x14ac:dyDescent="0.25">
      <c r="A84" s="40"/>
      <c r="B84" s="57" t="s">
        <v>87</v>
      </c>
      <c r="C84" s="32">
        <v>0</v>
      </c>
    </row>
    <row r="85" spans="1:3" s="4" customFormat="1" ht="16.5" thickBot="1" x14ac:dyDescent="0.3">
      <c r="A85" s="43"/>
      <c r="B85" s="44" t="s">
        <v>24</v>
      </c>
      <c r="C85" s="59">
        <v>3052.1004000000003</v>
      </c>
    </row>
    <row r="86" spans="1:3" s="4" customFormat="1" ht="16.5" hidden="1" thickBot="1" x14ac:dyDescent="0.3">
      <c r="A86" s="19" t="s">
        <v>88</v>
      </c>
      <c r="B86" s="60" t="s">
        <v>89</v>
      </c>
      <c r="C86" s="31">
        <v>0</v>
      </c>
    </row>
    <row r="87" spans="1:3" s="4" customFormat="1" ht="16.5" thickBot="1" x14ac:dyDescent="0.3">
      <c r="A87" s="30" t="s">
        <v>90</v>
      </c>
      <c r="B87" s="50" t="s">
        <v>91</v>
      </c>
      <c r="C87" s="41">
        <v>22008</v>
      </c>
    </row>
    <row r="88" spans="1:3" s="4" customFormat="1" ht="16.5" thickBot="1" x14ac:dyDescent="0.3">
      <c r="A88" s="61"/>
      <c r="B88" s="28" t="s">
        <v>92</v>
      </c>
      <c r="C88" s="41">
        <v>174471.06539999999</v>
      </c>
    </row>
    <row r="89" spans="1:3" s="71" customFormat="1" ht="21" customHeight="1" x14ac:dyDescent="0.25">
      <c r="A89" s="69"/>
      <c r="B89" s="70" t="s">
        <v>97</v>
      </c>
      <c r="C89" s="76">
        <v>147327.96</v>
      </c>
    </row>
    <row r="90" spans="1:3" s="71" customFormat="1" ht="23.25" customHeight="1" x14ac:dyDescent="0.25">
      <c r="A90" s="69"/>
      <c r="B90" s="70" t="s">
        <v>98</v>
      </c>
      <c r="C90" s="76">
        <v>151283.67000000001</v>
      </c>
    </row>
    <row r="91" spans="1:3" s="71" customFormat="1" ht="15.75" x14ac:dyDescent="0.25">
      <c r="A91" s="69"/>
      <c r="B91" s="70" t="s">
        <v>99</v>
      </c>
      <c r="C91" s="77">
        <f>C90-C88</f>
        <v>-23187.395399999979</v>
      </c>
    </row>
    <row r="92" spans="1:3" s="74" customFormat="1" ht="16.5" thickBot="1" x14ac:dyDescent="0.3">
      <c r="A92" s="72"/>
      <c r="B92" s="73" t="s">
        <v>100</v>
      </c>
      <c r="C92" s="78">
        <f>C91+C5</f>
        <v>-66433.195833333317</v>
      </c>
    </row>
    <row r="93" spans="1:3" s="4" customFormat="1" ht="15.75" x14ac:dyDescent="0.25">
      <c r="B93" s="62"/>
      <c r="C93" s="62"/>
    </row>
    <row r="94" spans="1:3" s="4" customFormat="1" ht="15.75" x14ac:dyDescent="0.25">
      <c r="B94" s="62"/>
      <c r="C94" s="62"/>
    </row>
    <row r="95" spans="1:3" s="4" customFormat="1" ht="15.75" x14ac:dyDescent="0.25">
      <c r="B95" s="62"/>
      <c r="C95" s="62"/>
    </row>
    <row r="96" spans="1:3" s="4" customFormat="1" ht="15.75" x14ac:dyDescent="0.25">
      <c r="B96" s="62"/>
      <c r="C96" s="62"/>
    </row>
    <row r="97" spans="2:3" s="4" customFormat="1" ht="15.75" x14ac:dyDescent="0.25">
      <c r="B97" s="62"/>
      <c r="C97" s="62"/>
    </row>
    <row r="98" spans="2:3" s="4" customFormat="1" ht="15.75" x14ac:dyDescent="0.25">
      <c r="B98" s="62"/>
      <c r="C98" s="62"/>
    </row>
    <row r="99" spans="2:3" s="4" customFormat="1" ht="15.75" x14ac:dyDescent="0.25">
      <c r="B99" s="62"/>
      <c r="C99" s="62"/>
    </row>
    <row r="100" spans="2:3" s="4" customFormat="1" ht="15.75" x14ac:dyDescent="0.25">
      <c r="B100" s="62"/>
      <c r="C100" s="62"/>
    </row>
    <row r="101" spans="2:3" s="4" customFormat="1" ht="15.75" x14ac:dyDescent="0.25">
      <c r="B101" s="62"/>
      <c r="C101" s="62"/>
    </row>
    <row r="102" spans="2:3" s="4" customFormat="1" ht="15.75" x14ac:dyDescent="0.25">
      <c r="C102" s="62"/>
    </row>
  </sheetData>
  <mergeCells count="3">
    <mergeCell ref="A1:C1"/>
    <mergeCell ref="A2:C2"/>
    <mergeCell ref="A3:C3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BAE</dc:creator>
  <cp:lastModifiedBy>BAE</cp:lastModifiedBy>
  <dcterms:created xsi:type="dcterms:W3CDTF">2026-01-05T05:50:45Z</dcterms:created>
  <dcterms:modified xsi:type="dcterms:W3CDTF">2026-01-20T07:01:32Z</dcterms:modified>
</cp:coreProperties>
</file>