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0" yWindow="1200" windowWidth="23250" windowHeight="10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92" i="1" l="1"/>
  <c r="C93" i="1" s="1"/>
  <c r="A1" i="1"/>
</calcChain>
</file>

<file path=xl/comments1.xml><?xml version="1.0" encoding="utf-8"?>
<comments xmlns="http://schemas.openxmlformats.org/spreadsheetml/2006/main">
  <authors>
    <author>NAV</author>
  </authors>
  <commentLis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была поверка 09.01.2024</t>
        </r>
      </text>
    </comment>
  </commentList>
</comments>
</file>

<file path=xl/sharedStrings.xml><?xml version="1.0" encoding="utf-8"?>
<sst xmlns="http://schemas.openxmlformats.org/spreadsheetml/2006/main" count="113" uniqueCount="102">
  <si>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</si>
  <si>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</si>
  <si>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</si>
  <si>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</si>
  <si>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</si>
  <si>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</si>
  <si>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</si>
  <si>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</si>
  <si>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</si>
  <si>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</si>
  <si>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</si>
  <si>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</si>
  <si>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</si>
  <si>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</si>
  <si>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</si>
  <si>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</si>
  <si>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</si>
  <si>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</si>
  <si>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</si>
  <si>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</si>
  <si>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</si>
  <si>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</si>
  <si>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</si>
  <si>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</si>
  <si>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</si>
  <si>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>Уборка контейнерной площадки в летний период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</si>
  <si>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</si>
  <si>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</si>
  <si>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</si>
  <si>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</si>
  <si>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</si>
  <si>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</si>
  <si>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</si>
  <si>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</si>
  <si>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</si>
  <si>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</si>
  <si>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</si>
  <si>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</si>
  <si>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регулировка, промывка, испытание, консервация, расконсервация системы ЦО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</si>
  <si>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</si>
  <si>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</si>
  <si>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</si>
  <si>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</si>
  <si>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</si>
  <si>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</si>
  <si>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</si>
  <si>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</si>
  <si>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</si>
  <si>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</si>
  <si>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</si>
  <si>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</si>
  <si>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</si>
  <si>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</si>
  <si>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</si>
  <si>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</si>
  <si>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</si>
  <si>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</si>
  <si>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</si>
  <si>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</si>
  <si>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горячей воды</t>
  </si>
  <si>
    <t>Обслуживание общедомовых приборов учета холодной воды</t>
  </si>
  <si>
    <t>Поверка общедомового счетчика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</si>
  <si>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</si>
  <si>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</si>
  <si>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</si>
  <si>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</si>
  <si>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</si>
  <si>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</si>
  <si>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</si>
  <si>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Текущий ремонт систем конструктивных элементов</t>
  </si>
  <si>
    <t>очистка подъездного козырька от снега (25.02.2025 г)</t>
  </si>
  <si>
    <t xml:space="preserve">удаление снега с края кровли L=22,6 мп, шир.=2,0 мп с применением телевышки (11.03.2025 )дворовой фасад </t>
  </si>
  <si>
    <t>работа автовышки</t>
  </si>
  <si>
    <t>перекидывание льда и снега с отмостки дома  и пешеходных дорожек(11.03.2025 г)</t>
  </si>
  <si>
    <t>чердак-осмотр на наличие течей с кровли (10.03.2025 г)</t>
  </si>
  <si>
    <t>удаление льда с чердака над кв.№8</t>
  </si>
  <si>
    <t>установка емкости в месте течи с кровли (чердак) 10.03.2025 г</t>
  </si>
  <si>
    <t>переустановка лотка  L=1,5 мп в чердачном помещении (10.03.2025 г)</t>
  </si>
  <si>
    <t>осмотр кровли на наличие повреждений после урагана 05.04.2025 (07.04.2025г): требуется закрепление металлических листов кровли с торца над кв.6, над балконами кв.6,8</t>
  </si>
  <si>
    <t>открытие продухов по периметру дома</t>
  </si>
  <si>
    <t>а</t>
  </si>
  <si>
    <t>б</t>
  </si>
  <si>
    <t>заклейка пробоин в кровельном материале</t>
  </si>
  <si>
    <t>в</t>
  </si>
  <si>
    <t>подрезка кроны клена для проезда телевышки</t>
  </si>
  <si>
    <t>г</t>
  </si>
  <si>
    <t>осмотр чердака на наличие течей с кровли (12.08.2025)</t>
  </si>
  <si>
    <t>удаление снега и наледи с лотка на козырьке крыльца с приставной лестницы (11.12.2025)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</si>
  <si>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</si>
  <si>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</si>
  <si>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</si>
  <si>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</si>
  <si>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</si>
  <si>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r>
      <rPr>
        <b/>
        <sz val="12"/>
        <rFont val="Times New Roman"/>
        <family val="1"/>
        <charset val="204"/>
      </rPr>
      <t>ремонт кровли:</t>
    </r>
    <r>
      <rPr>
        <sz val="12"/>
        <rFont val="Times New Roman"/>
        <family val="1"/>
        <charset val="204"/>
      </rPr>
      <t xml:space="preserve"> укрепление металлических листов кровли отдельными местами с телевышки</t>
    </r>
  </si>
  <si>
    <r>
      <t>удаление наледи с края кровли (дворовой фасад и 2 торца)</t>
    </r>
    <r>
      <rPr>
        <b/>
        <sz val="12"/>
        <rFont val="Times New Roman"/>
        <family val="1"/>
        <charset val="204"/>
      </rPr>
      <t xml:space="preserve"> с приставной лестницы</t>
    </r>
    <r>
      <rPr>
        <sz val="12"/>
        <rFont val="Times New Roman"/>
        <family val="1"/>
        <charset val="204"/>
      </rPr>
      <t xml:space="preserve"> 11.12.2025 г</t>
    </r>
  </si>
  <si>
    <t>по управлению и обслуживанию</t>
  </si>
  <si>
    <t>Результат на 01.01.2025 г. ("+" экономия, "-" перерасход)</t>
  </si>
  <si>
    <t>МКД по ул. Калинина 15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</si>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</sst>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16" fontId="5" fillId="0" borderId="3" xfId="0" applyNumberFormat="1" applyFont="1" applyBorder="1" applyAlignment="1">
      <alignment wrapText="1"/>
    </xf>
    <xf numFmtId="49" fontId="5" fillId="0" borderId="4" xfId="0" applyNumberFormat="1" applyFont="1" applyBorder="1" applyAlignment="1"/>
    <xf numFmtId="49" fontId="5" fillId="0" borderId="3" xfId="0" applyNumberFormat="1" applyFont="1" applyBorder="1" applyAlignment="1"/>
    <xf numFmtId="49" fontId="5" fillId="0" borderId="5" xfId="0" applyNumberFormat="1" applyFont="1" applyBorder="1" applyAlignment="1"/>
    <xf numFmtId="49" fontId="5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5" fillId="0" borderId="7" xfId="0" applyNumberFormat="1" applyFont="1" applyBorder="1" applyAlignment="1"/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/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wrapText="1"/>
    </xf>
    <xf numFmtId="49" fontId="5" fillId="0" borderId="10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2" fontId="5" fillId="0" borderId="13" xfId="2" applyNumberFormat="1" applyFont="1" applyBorder="1" applyAlignment="1">
      <alignment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5" fillId="0" borderId="13" xfId="0" applyFont="1" applyBorder="1" applyAlignment="1">
      <alignment wrapText="1"/>
    </xf>
    <xf numFmtId="49" fontId="5" fillId="2" borderId="5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0" fontId="4" fillId="2" borderId="0" xfId="0" applyFont="1" applyFill="1"/>
    <xf numFmtId="2" fontId="2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2" fontId="2" fillId="2" borderId="0" xfId="0" applyNumberFormat="1" applyFont="1" applyFill="1" applyBorder="1" applyAlignment="1">
      <alignment horizontal="right" wrapText="1"/>
    </xf>
    <xf numFmtId="0" fontId="4" fillId="2" borderId="0" xfId="0" applyFont="1" applyFill="1" applyBorder="1"/>
    <xf numFmtId="2" fontId="2" fillId="0" borderId="0" xfId="0" applyNumberFormat="1" applyFont="1" applyBorder="1" applyAlignment="1">
      <alignment horizontal="center"/>
    </xf>
    <xf numFmtId="2" fontId="4" fillId="0" borderId="0" xfId="0" applyNumberFormat="1" applyFont="1" applyBorder="1"/>
    <xf numFmtId="49" fontId="5" fillId="0" borderId="1" xfId="0" applyNumberFormat="1" applyFont="1" applyBorder="1" applyAlignment="1"/>
    <xf numFmtId="2" fontId="2" fillId="0" borderId="21" xfId="0" applyNumberFormat="1" applyFont="1" applyBorder="1" applyAlignment="1">
      <alignment wrapText="1"/>
    </xf>
    <xf numFmtId="2" fontId="2" fillId="0" borderId="22" xfId="0" applyNumberFormat="1" applyFont="1" applyBorder="1" applyAlignment="1">
      <alignment wrapText="1"/>
    </xf>
    <xf numFmtId="2" fontId="2" fillId="0" borderId="22" xfId="0" applyNumberFormat="1" applyFont="1" applyBorder="1" applyAlignment="1"/>
    <xf numFmtId="2" fontId="2" fillId="0" borderId="23" xfId="0" applyNumberFormat="1" applyFont="1" applyBorder="1" applyAlignment="1"/>
    <xf numFmtId="2" fontId="5" fillId="0" borderId="24" xfId="0" applyNumberFormat="1" applyFont="1" applyBorder="1" applyAlignment="1"/>
    <xf numFmtId="0" fontId="4" fillId="0" borderId="13" xfId="0" applyFont="1" applyBorder="1" applyAlignment="1"/>
    <xf numFmtId="2" fontId="2" fillId="0" borderId="21" xfId="0" applyNumberFormat="1" applyFont="1" applyBorder="1" applyAlignment="1"/>
    <xf numFmtId="2" fontId="2" fillId="0" borderId="25" xfId="0" applyNumberFormat="1" applyFont="1" applyBorder="1" applyAlignment="1"/>
    <xf numFmtId="2" fontId="2" fillId="0" borderId="26" xfId="0" applyNumberFormat="1" applyFont="1" applyBorder="1" applyAlignment="1"/>
    <xf numFmtId="0" fontId="5" fillId="0" borderId="13" xfId="0" applyFont="1" applyBorder="1" applyAlignment="1"/>
    <xf numFmtId="0" fontId="2" fillId="0" borderId="22" xfId="0" applyFont="1" applyBorder="1" applyAlignment="1"/>
    <xf numFmtId="2" fontId="5" fillId="0" borderId="25" xfId="0" applyNumberFormat="1" applyFont="1" applyBorder="1" applyAlignment="1"/>
    <xf numFmtId="2" fontId="5" fillId="0" borderId="13" xfId="0" applyNumberFormat="1" applyFont="1" applyBorder="1" applyAlignment="1"/>
    <xf numFmtId="0" fontId="2" fillId="0" borderId="25" xfId="0" applyFont="1" applyBorder="1" applyAlignment="1"/>
    <xf numFmtId="0" fontId="5" fillId="0" borderId="27" xfId="0" applyFont="1" applyBorder="1" applyAlignment="1"/>
    <xf numFmtId="0" fontId="2" fillId="0" borderId="21" xfId="0" applyFont="1" applyBorder="1" applyAlignment="1"/>
    <xf numFmtId="0" fontId="2" fillId="0" borderId="23" xfId="0" applyFont="1" applyBorder="1" applyAlignment="1"/>
    <xf numFmtId="2" fontId="2" fillId="2" borderId="22" xfId="0" applyNumberFormat="1" applyFont="1" applyFill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15" xfId="1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10" xfId="1" applyFont="1" applyBorder="1" applyAlignment="1">
      <alignment horizontal="center" wrapText="1"/>
    </xf>
    <xf numFmtId="0" fontId="5" fillId="0" borderId="28" xfId="1" applyFont="1" applyBorder="1" applyAlignment="1">
      <alignment wrapText="1"/>
    </xf>
    <xf numFmtId="0" fontId="9" fillId="0" borderId="0" xfId="0" applyFont="1"/>
    <xf numFmtId="0" fontId="5" fillId="0" borderId="29" xfId="0" applyFont="1" applyBorder="1" applyAlignment="1">
      <alignment vertical="center"/>
    </xf>
    <xf numFmtId="2" fontId="5" fillId="0" borderId="29" xfId="0" applyNumberFormat="1" applyFont="1" applyBorder="1" applyAlignment="1">
      <alignment vertical="center"/>
    </xf>
    <xf numFmtId="2" fontId="11" fillId="0" borderId="30" xfId="0" applyNumberFormat="1" applyFont="1" applyBorder="1"/>
    <xf numFmtId="43" fontId="5" fillId="0" borderId="24" xfId="0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3"/>
  <sheetViews>
    <sheetView tabSelected="1" topLeftCell="A62" workbookViewId="0">
      <selection activeCell="F15" sqref="F15"/>
    </sheetView>
  </sheetViews>
  <sheetFormatPr defaultColWidth="9.140625" defaultRowHeight="15" x14ac:dyDescent="0.25"/>
  <cols>
    <col min="1" max="1" width="5.28515625" customWidth="1"/>
    <col min="2" max="2" width="74.5703125" customWidth="1"/>
    <col min="3" max="3" width="19.5703125" customWidth="1"/>
    <col min="4" max="4" width="13.140625" customWidth="1"/>
    <col min="5" max="198" width="8.85546875" customWidth="1"/>
    <col min="199" max="199" width="5.28515625" customWidth="1"/>
    <col min="200" max="200" width="49.7109375" customWidth="1"/>
    <col min="201" max="201" width="8.85546875" customWidth="1"/>
    <col min="202" max="202" width="7.7109375" customWidth="1"/>
    <col min="203" max="203" width="6.7109375" customWidth="1"/>
    <col min="204" max="204" width="5.85546875" customWidth="1"/>
    <col min="205" max="205" width="6.5703125" customWidth="1"/>
    <col min="206" max="206" width="11.7109375" customWidth="1"/>
    <col min="207" max="207" width="6.140625" bestFit="1" customWidth="1"/>
    <col min="208" max="208" width="9.140625" bestFit="1" customWidth="1"/>
    <col min="209" max="209" width="6.28515625" bestFit="1" customWidth="1"/>
    <col min="210" max="210" width="9.5703125" bestFit="1" customWidth="1"/>
    <col min="211" max="213" width="8.85546875" customWidth="1"/>
    <col min="214" max="214" width="10.140625" customWidth="1"/>
    <col min="215" max="225" width="8.85546875" customWidth="1"/>
    <col min="226" max="226" width="11.42578125" customWidth="1"/>
    <col min="227" max="228" width="8.85546875" customWidth="1"/>
    <col min="229" max="229" width="8" customWidth="1"/>
    <col min="230" max="230" width="10.85546875" customWidth="1"/>
    <col min="231" max="233" width="8.85546875" customWidth="1"/>
    <col min="234" max="234" width="10.28515625" customWidth="1"/>
    <col min="235" max="241" width="8.85546875" customWidth="1"/>
    <col min="242" max="242" width="12.5703125" customWidth="1"/>
    <col min="243" max="249" width="8.85546875" customWidth="1"/>
    <col min="250" max="250" width="10" customWidth="1"/>
    <col min="251" max="254" width="8.85546875" customWidth="1"/>
  </cols>
  <sheetData>
    <row r="1" spans="1:3" ht="15.75" customHeight="1" x14ac:dyDescent="0.25">
      <c r="A1" s="80" t="str">
        <f>[1]Лист1!A1</f>
        <v xml:space="preserve">Отчет за 2025 г. </v>
      </c>
      <c r="B1" s="80"/>
      <c r="C1" s="80"/>
    </row>
    <row r="2" spans="1:3" ht="15.75" customHeight="1" x14ac:dyDescent="0.25">
      <c r="A2" s="80" t="s">
        <v>95</v>
      </c>
      <c r="B2" s="80"/>
      <c r="C2" s="80"/>
    </row>
    <row r="3" spans="1:3" ht="15.75" customHeight="1" x14ac:dyDescent="0.25">
      <c r="A3" s="80" t="s">
        <v>97</v>
      </c>
      <c r="B3" s="80"/>
      <c r="C3" s="80"/>
    </row>
    <row r="4" spans="1:3" ht="16.5" thickBot="1" x14ac:dyDescent="0.3">
      <c r="A4" s="21"/>
      <c r="B4" s="21"/>
      <c r="C4" s="22"/>
    </row>
    <row r="5" spans="1:3" s="1" customFormat="1" ht="33.75" customHeight="1" thickBot="1" x14ac:dyDescent="0.3">
      <c r="A5" s="23"/>
      <c r="B5" s="24" t="s">
        <v>96</v>
      </c>
      <c r="C5" s="25">
        <v>19034.742166666601</v>
      </c>
    </row>
    <row r="6" spans="1:3" s="1" customFormat="1" ht="16.5" thickBot="1" x14ac:dyDescent="0.3">
      <c r="A6" s="2">
        <v>1</v>
      </c>
      <c r="B6" s="3" t="s">
        <v>0</v>
      </c>
      <c r="C6" s="41"/>
    </row>
    <row r="7" spans="1:3" s="1" customFormat="1" ht="15.75" x14ac:dyDescent="0.25">
      <c r="A7" s="4"/>
      <c r="B7" s="26" t="s">
        <v>1</v>
      </c>
      <c r="C7" s="52">
        <v>10802.48</v>
      </c>
    </row>
    <row r="8" spans="1:3" s="1" customFormat="1" ht="15.75" hidden="1" x14ac:dyDescent="0.25">
      <c r="A8" s="5"/>
      <c r="B8" s="27" t="s">
        <v>2</v>
      </c>
      <c r="C8" s="53">
        <v>0</v>
      </c>
    </row>
    <row r="9" spans="1:3" s="1" customFormat="1" ht="15.75" x14ac:dyDescent="0.25">
      <c r="A9" s="5"/>
      <c r="B9" s="27" t="s">
        <v>3</v>
      </c>
      <c r="C9" s="53">
        <v>11743.055999999999</v>
      </c>
    </row>
    <row r="10" spans="1:3" s="1" customFormat="1" ht="15.75" hidden="1" x14ac:dyDescent="0.25">
      <c r="A10" s="5"/>
      <c r="B10" s="27" t="s">
        <v>4</v>
      </c>
      <c r="C10" s="53">
        <v>0</v>
      </c>
    </row>
    <row r="11" spans="1:3" s="1" customFormat="1" ht="15.75" x14ac:dyDescent="0.25">
      <c r="A11" s="6"/>
      <c r="B11" s="28" t="s">
        <v>5</v>
      </c>
      <c r="C11" s="54">
        <v>860.096</v>
      </c>
    </row>
    <row r="12" spans="1:3" s="1" customFormat="1" ht="15.75" x14ac:dyDescent="0.25">
      <c r="A12" s="5"/>
      <c r="B12" s="27" t="s">
        <v>6</v>
      </c>
      <c r="C12" s="55">
        <v>0</v>
      </c>
    </row>
    <row r="13" spans="1:3" s="1" customFormat="1" ht="16.5" thickBot="1" x14ac:dyDescent="0.3">
      <c r="A13" s="7"/>
      <c r="B13" s="29" t="s">
        <v>7</v>
      </c>
      <c r="C13" s="56">
        <v>23405.631999999998</v>
      </c>
    </row>
    <row r="14" spans="1:3" s="1" customFormat="1" ht="16.5" thickBot="1" x14ac:dyDescent="0.3">
      <c r="A14" s="8" t="s">
        <v>8</v>
      </c>
      <c r="B14" s="9" t="s">
        <v>9</v>
      </c>
      <c r="C14" s="57"/>
    </row>
    <row r="15" spans="1:3" s="1" customFormat="1" ht="15.75" x14ac:dyDescent="0.25">
      <c r="A15" s="7"/>
      <c r="B15" s="29" t="s">
        <v>10</v>
      </c>
      <c r="C15" s="59">
        <v>0</v>
      </c>
    </row>
    <row r="16" spans="1:3" s="1" customFormat="1" ht="16.5" thickBot="1" x14ac:dyDescent="0.3">
      <c r="A16" s="10"/>
      <c r="B16" s="32" t="s">
        <v>7</v>
      </c>
      <c r="C16" s="56">
        <v>0</v>
      </c>
    </row>
    <row r="17" spans="1:3" s="1" customFormat="1" ht="16.5" hidden="1" thickBot="1" x14ac:dyDescent="0.3">
      <c r="A17" s="8" t="s">
        <v>11</v>
      </c>
      <c r="B17" s="33" t="s">
        <v>12</v>
      </c>
      <c r="C17" s="60"/>
    </row>
    <row r="18" spans="1:3" s="1" customFormat="1" ht="16.5" hidden="1" thickBot="1" x14ac:dyDescent="0.3">
      <c r="A18" s="11" t="s">
        <v>13</v>
      </c>
      <c r="B18" s="9" t="s">
        <v>14</v>
      </c>
      <c r="C18" s="61"/>
    </row>
    <row r="19" spans="1:3" s="1" customFormat="1" ht="16.5" hidden="1" thickBot="1" x14ac:dyDescent="0.3">
      <c r="A19" s="6"/>
      <c r="B19" s="26" t="s">
        <v>15</v>
      </c>
      <c r="C19" s="62">
        <v>0</v>
      </c>
    </row>
    <row r="20" spans="1:3" s="1" customFormat="1" ht="16.5" hidden="1" thickBot="1" x14ac:dyDescent="0.3">
      <c r="A20" s="6"/>
      <c r="B20" s="27" t="s">
        <v>16</v>
      </c>
      <c r="C20" s="54">
        <v>0</v>
      </c>
    </row>
    <row r="21" spans="1:3" s="1" customFormat="1" ht="16.5" hidden="1" thickBot="1" x14ac:dyDescent="0.3">
      <c r="A21" s="6"/>
      <c r="B21" s="27" t="s">
        <v>17</v>
      </c>
      <c r="C21" s="54">
        <v>0</v>
      </c>
    </row>
    <row r="22" spans="1:3" s="1" customFormat="1" ht="16.5" hidden="1" thickBot="1" x14ac:dyDescent="0.3">
      <c r="A22" s="6"/>
      <c r="B22" s="27" t="s">
        <v>18</v>
      </c>
      <c r="C22" s="62">
        <v>0</v>
      </c>
    </row>
    <row r="23" spans="1:3" s="1" customFormat="1" ht="16.5" hidden="1" thickBot="1" x14ac:dyDescent="0.3">
      <c r="A23" s="6"/>
      <c r="B23" s="27" t="s">
        <v>19</v>
      </c>
      <c r="C23" s="54">
        <v>0</v>
      </c>
    </row>
    <row r="24" spans="1:3" s="1" customFormat="1" ht="16.5" hidden="1" thickBot="1" x14ac:dyDescent="0.3">
      <c r="A24" s="12"/>
      <c r="B24" s="29" t="s">
        <v>20</v>
      </c>
      <c r="C24" s="62">
        <v>0</v>
      </c>
    </row>
    <row r="25" spans="1:3" s="1" customFormat="1" ht="16.5" hidden="1" thickBot="1" x14ac:dyDescent="0.3">
      <c r="A25" s="7"/>
      <c r="B25" s="29" t="s">
        <v>21</v>
      </c>
      <c r="C25" s="63">
        <v>0</v>
      </c>
    </row>
    <row r="26" spans="1:3" s="1" customFormat="1" ht="16.5" thickBot="1" x14ac:dyDescent="0.3">
      <c r="A26" s="11" t="s">
        <v>22</v>
      </c>
      <c r="B26" s="9" t="s">
        <v>23</v>
      </c>
      <c r="C26" s="61"/>
    </row>
    <row r="27" spans="1:3" s="1" customFormat="1" ht="29.25" customHeight="1" x14ac:dyDescent="0.25">
      <c r="A27" s="6"/>
      <c r="B27" s="28" t="s">
        <v>24</v>
      </c>
      <c r="C27" s="58">
        <v>2556.268</v>
      </c>
    </row>
    <row r="28" spans="1:3" s="1" customFormat="1" ht="15.75" x14ac:dyDescent="0.25">
      <c r="A28" s="5"/>
      <c r="B28" s="27" t="s">
        <v>25</v>
      </c>
      <c r="C28" s="55">
        <v>687.85200000000009</v>
      </c>
    </row>
    <row r="29" spans="1:3" s="1" customFormat="1" ht="16.5" thickBot="1" x14ac:dyDescent="0.3">
      <c r="A29" s="7"/>
      <c r="B29" s="29" t="s">
        <v>7</v>
      </c>
      <c r="C29" s="79">
        <v>3244.1199999999994</v>
      </c>
    </row>
    <row r="30" spans="1:3" s="1" customFormat="1" ht="16.5" thickBot="1" x14ac:dyDescent="0.3">
      <c r="A30" s="11" t="s">
        <v>11</v>
      </c>
      <c r="B30" s="9" t="s">
        <v>26</v>
      </c>
      <c r="C30" s="61"/>
    </row>
    <row r="31" spans="1:3" s="1" customFormat="1" ht="15.75" x14ac:dyDescent="0.25">
      <c r="A31" s="13"/>
      <c r="B31" s="26" t="s">
        <v>27</v>
      </c>
      <c r="C31" s="58">
        <v>687.85200000000009</v>
      </c>
    </row>
    <row r="32" spans="1:3" s="1" customFormat="1" ht="31.5" x14ac:dyDescent="0.25">
      <c r="A32" s="14"/>
      <c r="B32" s="30" t="s">
        <v>28</v>
      </c>
      <c r="C32" s="55">
        <v>19402.218000000001</v>
      </c>
    </row>
    <row r="33" spans="1:3" s="1" customFormat="1" ht="31.5" x14ac:dyDescent="0.25">
      <c r="A33" s="14"/>
      <c r="B33" s="30" t="s">
        <v>29</v>
      </c>
      <c r="C33" s="55">
        <v>3877.5660000000007</v>
      </c>
    </row>
    <row r="34" spans="1:3" s="1" customFormat="1" ht="31.5" x14ac:dyDescent="0.25">
      <c r="A34" s="14"/>
      <c r="B34" s="30" t="s">
        <v>30</v>
      </c>
      <c r="C34" s="55">
        <v>5793.9000000000005</v>
      </c>
    </row>
    <row r="35" spans="1:3" s="1" customFormat="1" ht="31.5" x14ac:dyDescent="0.25">
      <c r="A35" s="14"/>
      <c r="B35" s="30" t="s">
        <v>31</v>
      </c>
      <c r="C35" s="55">
        <v>559</v>
      </c>
    </row>
    <row r="36" spans="1:3" s="1" customFormat="1" ht="31.5" x14ac:dyDescent="0.25">
      <c r="A36" s="14"/>
      <c r="B36" s="30" t="s">
        <v>32</v>
      </c>
      <c r="C36" s="55">
        <v>7174.2719999999999</v>
      </c>
    </row>
    <row r="37" spans="1:3" s="1" customFormat="1" ht="16.5" thickBot="1" x14ac:dyDescent="0.3">
      <c r="A37" s="15"/>
      <c r="B37" s="31" t="s">
        <v>7</v>
      </c>
      <c r="C37" s="56">
        <v>37494.807999999997</v>
      </c>
    </row>
    <row r="38" spans="1:3" s="1" customFormat="1" ht="16.5" thickBot="1" x14ac:dyDescent="0.3">
      <c r="A38" s="11" t="s">
        <v>13</v>
      </c>
      <c r="B38" s="9" t="s">
        <v>33</v>
      </c>
      <c r="C38" s="64">
        <v>0</v>
      </c>
    </row>
    <row r="39" spans="1:3" s="1" customFormat="1" ht="16.5" thickBot="1" x14ac:dyDescent="0.3">
      <c r="A39" s="11" t="s">
        <v>34</v>
      </c>
      <c r="B39" s="9" t="s">
        <v>35</v>
      </c>
      <c r="C39" s="64">
        <v>0</v>
      </c>
    </row>
    <row r="40" spans="1:3" s="1" customFormat="1" ht="32.25" thickBot="1" x14ac:dyDescent="0.3">
      <c r="A40" s="11" t="s">
        <v>36</v>
      </c>
      <c r="B40" s="34" t="s">
        <v>37</v>
      </c>
      <c r="C40" s="61"/>
    </row>
    <row r="41" spans="1:3" s="1" customFormat="1" ht="35.25" customHeight="1" x14ac:dyDescent="0.25">
      <c r="A41" s="13"/>
      <c r="B41" s="16" t="s">
        <v>38</v>
      </c>
      <c r="C41" s="58">
        <v>20447.963999999996</v>
      </c>
    </row>
    <row r="42" spans="1:3" s="1" customFormat="1" ht="16.5" thickBot="1" x14ac:dyDescent="0.3">
      <c r="A42" s="15"/>
      <c r="B42" s="29" t="s">
        <v>7</v>
      </c>
      <c r="C42" s="56">
        <v>20447.963999999996</v>
      </c>
    </row>
    <row r="43" spans="1:3" s="1" customFormat="1" ht="16.5" thickBot="1" x14ac:dyDescent="0.3">
      <c r="A43" s="11" t="s">
        <v>39</v>
      </c>
      <c r="B43" s="9" t="s">
        <v>40</v>
      </c>
      <c r="C43" s="61"/>
    </row>
    <row r="44" spans="1:3" s="1" customFormat="1" ht="15.75" x14ac:dyDescent="0.25">
      <c r="A44" s="15"/>
      <c r="B44" s="29" t="s">
        <v>41</v>
      </c>
      <c r="C44" s="65">
        <v>0</v>
      </c>
    </row>
    <row r="45" spans="1:3" s="1" customFormat="1" ht="15.75" x14ac:dyDescent="0.25">
      <c r="A45" s="15"/>
      <c r="B45" s="29" t="s">
        <v>42</v>
      </c>
      <c r="C45" s="59">
        <v>0</v>
      </c>
    </row>
    <row r="46" spans="1:3" s="1" customFormat="1" ht="16.5" thickBot="1" x14ac:dyDescent="0.3">
      <c r="A46" s="17"/>
      <c r="B46" s="29" t="s">
        <v>21</v>
      </c>
      <c r="C46" s="56">
        <v>0</v>
      </c>
    </row>
    <row r="47" spans="1:3" s="1" customFormat="1" ht="16.5" thickBot="1" x14ac:dyDescent="0.3">
      <c r="A47" s="11" t="s">
        <v>43</v>
      </c>
      <c r="B47" s="9" t="s">
        <v>44</v>
      </c>
      <c r="C47" s="66"/>
    </row>
    <row r="48" spans="1:3" s="1" customFormat="1" ht="31.5" x14ac:dyDescent="0.25">
      <c r="A48" s="13"/>
      <c r="B48" s="28" t="s">
        <v>45</v>
      </c>
      <c r="C48" s="58">
        <v>2782.674</v>
      </c>
    </row>
    <row r="49" spans="1:3" s="1" customFormat="1" ht="31.5" x14ac:dyDescent="0.25">
      <c r="A49" s="14"/>
      <c r="B49" s="30" t="s">
        <v>46</v>
      </c>
      <c r="C49" s="55">
        <v>2782.674</v>
      </c>
    </row>
    <row r="50" spans="1:3" s="1" customFormat="1" ht="31.5" x14ac:dyDescent="0.25">
      <c r="A50" s="14"/>
      <c r="B50" s="30" t="s">
        <v>47</v>
      </c>
      <c r="C50" s="55">
        <v>4174.0110000000004</v>
      </c>
    </row>
    <row r="51" spans="1:3" s="1" customFormat="1" ht="31.5" x14ac:dyDescent="0.25">
      <c r="A51" s="14"/>
      <c r="B51" s="30" t="s">
        <v>48</v>
      </c>
      <c r="C51" s="55">
        <v>0</v>
      </c>
    </row>
    <row r="52" spans="1:3" s="1" customFormat="1" ht="16.5" thickBot="1" x14ac:dyDescent="0.3">
      <c r="A52" s="15"/>
      <c r="B52" s="29" t="s">
        <v>21</v>
      </c>
      <c r="C52" s="56">
        <v>9739.3590000000004</v>
      </c>
    </row>
    <row r="53" spans="1:3" s="1" customFormat="1" ht="32.25" thickBot="1" x14ac:dyDescent="0.3">
      <c r="A53" s="11" t="s">
        <v>49</v>
      </c>
      <c r="B53" s="34" t="s">
        <v>50</v>
      </c>
      <c r="C53" s="64">
        <v>7566.3720000000003</v>
      </c>
    </row>
    <row r="54" spans="1:3" s="1" customFormat="1" ht="16.5" thickBot="1" x14ac:dyDescent="0.3">
      <c r="A54" s="18" t="s">
        <v>51</v>
      </c>
      <c r="B54" s="35" t="s">
        <v>52</v>
      </c>
      <c r="C54" s="64">
        <v>2126.0880000000002</v>
      </c>
    </row>
    <row r="55" spans="1:3" s="1" customFormat="1" ht="16.5" thickBot="1" x14ac:dyDescent="0.3">
      <c r="A55" s="11" t="s">
        <v>53</v>
      </c>
      <c r="B55" s="9" t="s">
        <v>54</v>
      </c>
      <c r="C55" s="64">
        <v>0</v>
      </c>
    </row>
    <row r="56" spans="1:3" s="1" customFormat="1" ht="16.5" thickBot="1" x14ac:dyDescent="0.3">
      <c r="A56" s="19" t="s">
        <v>55</v>
      </c>
      <c r="B56" s="36" t="s">
        <v>56</v>
      </c>
      <c r="C56" s="64">
        <v>0</v>
      </c>
    </row>
    <row r="57" spans="1:3" s="1" customFormat="1" ht="16.5" thickBot="1" x14ac:dyDescent="0.3">
      <c r="A57" s="11" t="s">
        <v>57</v>
      </c>
      <c r="B57" s="9" t="s">
        <v>58</v>
      </c>
      <c r="C57" s="61"/>
    </row>
    <row r="58" spans="1:3" s="1" customFormat="1" ht="15.75" x14ac:dyDescent="0.25">
      <c r="A58" s="13"/>
      <c r="B58" s="26" t="s">
        <v>59</v>
      </c>
      <c r="C58" s="67">
        <v>4439.5199999999995</v>
      </c>
    </row>
    <row r="59" spans="1:3" s="1" customFormat="1" ht="15.75" x14ac:dyDescent="0.25">
      <c r="A59" s="5"/>
      <c r="B59" s="27" t="s">
        <v>60</v>
      </c>
      <c r="C59" s="68">
        <v>4439.5199999999995</v>
      </c>
    </row>
    <row r="60" spans="1:3" s="1" customFormat="1" ht="15.75" x14ac:dyDescent="0.25">
      <c r="A60" s="5"/>
      <c r="B60" s="31" t="s">
        <v>61</v>
      </c>
      <c r="C60" s="68">
        <v>0</v>
      </c>
    </row>
    <row r="61" spans="1:3" s="1" customFormat="1" ht="27" customHeight="1" x14ac:dyDescent="0.25">
      <c r="A61" s="5"/>
      <c r="B61" s="30" t="s">
        <v>62</v>
      </c>
      <c r="C61" s="55">
        <v>8644.7999999999975</v>
      </c>
    </row>
    <row r="62" spans="1:3" s="1" customFormat="1" ht="27.75" customHeight="1" x14ac:dyDescent="0.25">
      <c r="A62" s="5"/>
      <c r="B62" s="30" t="s">
        <v>63</v>
      </c>
      <c r="C62" s="68">
        <v>0</v>
      </c>
    </row>
    <row r="63" spans="1:3" s="1" customFormat="1" ht="31.5" x14ac:dyDescent="0.25">
      <c r="A63" s="7"/>
      <c r="B63" s="31" t="s">
        <v>64</v>
      </c>
      <c r="C63" s="59">
        <v>4322.3999999999987</v>
      </c>
    </row>
    <row r="64" spans="1:3" s="1" customFormat="1" ht="16.5" thickBot="1" x14ac:dyDescent="0.3">
      <c r="A64" s="7"/>
      <c r="B64" s="29" t="s">
        <v>21</v>
      </c>
      <c r="C64" s="56">
        <v>21846.240000000002</v>
      </c>
    </row>
    <row r="65" spans="1:5" s="1" customFormat="1" ht="16.5" thickBot="1" x14ac:dyDescent="0.3">
      <c r="A65" s="11" t="s">
        <v>65</v>
      </c>
      <c r="B65" s="9" t="s">
        <v>66</v>
      </c>
      <c r="C65" s="61"/>
    </row>
    <row r="66" spans="1:5" s="1" customFormat="1" ht="15.75" x14ac:dyDescent="0.25">
      <c r="A66" s="20"/>
      <c r="B66" s="37" t="s">
        <v>67</v>
      </c>
      <c r="C66" s="58">
        <v>0</v>
      </c>
    </row>
    <row r="67" spans="1:5" s="1" customFormat="1" ht="15.75" x14ac:dyDescent="0.25">
      <c r="A67" s="14"/>
      <c r="B67" s="27" t="s">
        <v>68</v>
      </c>
      <c r="C67" s="54">
        <v>0</v>
      </c>
      <c r="D67" s="46"/>
      <c r="E67" s="46"/>
    </row>
    <row r="68" spans="1:5" s="1" customFormat="1" ht="15.75" x14ac:dyDescent="0.25">
      <c r="A68" s="14"/>
      <c r="B68" s="27" t="s">
        <v>69</v>
      </c>
      <c r="C68" s="54">
        <v>0</v>
      </c>
      <c r="D68" s="46"/>
      <c r="E68" s="46"/>
    </row>
    <row r="69" spans="1:5" s="1" customFormat="1" ht="15.75" x14ac:dyDescent="0.25">
      <c r="A69" s="15"/>
      <c r="B69" s="38" t="s">
        <v>70</v>
      </c>
      <c r="C69" s="53">
        <v>285.2604</v>
      </c>
      <c r="D69" s="45"/>
      <c r="E69" s="46"/>
    </row>
    <row r="70" spans="1:5" s="1" customFormat="1" ht="31.5" x14ac:dyDescent="0.25">
      <c r="A70" s="15"/>
      <c r="B70" s="39" t="s">
        <v>71</v>
      </c>
      <c r="C70" s="53">
        <v>1909.53</v>
      </c>
      <c r="D70" s="45"/>
      <c r="E70" s="46"/>
    </row>
    <row r="71" spans="1:5" s="44" customFormat="1" ht="15.75" x14ac:dyDescent="0.25">
      <c r="A71" s="42"/>
      <c r="B71" s="43" t="s">
        <v>72</v>
      </c>
      <c r="C71" s="69">
        <v>2100</v>
      </c>
      <c r="D71" s="47"/>
      <c r="E71" s="48"/>
    </row>
    <row r="72" spans="1:5" s="1" customFormat="1" ht="31.5" x14ac:dyDescent="0.25">
      <c r="A72" s="15"/>
      <c r="B72" s="39" t="s">
        <v>73</v>
      </c>
      <c r="C72" s="53">
        <v>1153.5119999999999</v>
      </c>
      <c r="D72" s="45"/>
      <c r="E72" s="46"/>
    </row>
    <row r="73" spans="1:5" s="1" customFormat="1" ht="15.75" x14ac:dyDescent="0.25">
      <c r="A73" s="15"/>
      <c r="B73" s="31" t="s">
        <v>74</v>
      </c>
      <c r="C73" s="54">
        <v>0</v>
      </c>
      <c r="D73" s="49"/>
      <c r="E73" s="46"/>
    </row>
    <row r="74" spans="1:5" s="1" customFormat="1" ht="15.75" x14ac:dyDescent="0.25">
      <c r="A74" s="15"/>
      <c r="B74" s="31" t="s">
        <v>75</v>
      </c>
      <c r="C74" s="54">
        <v>389.7</v>
      </c>
      <c r="D74" s="49"/>
      <c r="E74" s="46"/>
    </row>
    <row r="75" spans="1:5" s="1" customFormat="1" ht="15.75" x14ac:dyDescent="0.25">
      <c r="A75" s="15"/>
      <c r="B75" s="29" t="s">
        <v>76</v>
      </c>
      <c r="C75" s="54">
        <v>245.08</v>
      </c>
      <c r="D75" s="49"/>
      <c r="E75" s="46"/>
    </row>
    <row r="76" spans="1:5" s="1" customFormat="1" ht="15.75" x14ac:dyDescent="0.25">
      <c r="A76" s="15"/>
      <c r="B76" s="31" t="s">
        <v>77</v>
      </c>
      <c r="C76" s="54">
        <v>146.18800000000002</v>
      </c>
      <c r="D76" s="49"/>
      <c r="E76" s="46"/>
    </row>
    <row r="77" spans="1:5" s="1" customFormat="1" ht="47.25" x14ac:dyDescent="0.25">
      <c r="A77" s="15"/>
      <c r="B77" s="31" t="s">
        <v>78</v>
      </c>
      <c r="C77" s="54">
        <v>0</v>
      </c>
      <c r="D77" s="49"/>
      <c r="E77" s="46"/>
    </row>
    <row r="78" spans="1:5" s="1" customFormat="1" ht="15.75" x14ac:dyDescent="0.25">
      <c r="A78" s="15"/>
      <c r="B78" s="39" t="s">
        <v>79</v>
      </c>
      <c r="C78" s="54">
        <v>267.48</v>
      </c>
      <c r="D78" s="49"/>
      <c r="E78" s="46"/>
    </row>
    <row r="79" spans="1:5" s="1" customFormat="1" ht="31.5" x14ac:dyDescent="0.25">
      <c r="A79" s="15" t="s">
        <v>80</v>
      </c>
      <c r="B79" s="31" t="s">
        <v>93</v>
      </c>
      <c r="C79" s="54">
        <v>3654.18</v>
      </c>
      <c r="D79" s="49"/>
      <c r="E79" s="46"/>
    </row>
    <row r="80" spans="1:5" s="1" customFormat="1" ht="15.75" x14ac:dyDescent="0.25">
      <c r="A80" s="15" t="s">
        <v>81</v>
      </c>
      <c r="B80" s="29" t="s">
        <v>82</v>
      </c>
      <c r="C80" s="54">
        <v>1047.33</v>
      </c>
      <c r="D80" s="49"/>
      <c r="E80" s="46"/>
    </row>
    <row r="81" spans="1:5" s="1" customFormat="1" ht="15.75" x14ac:dyDescent="0.25">
      <c r="A81" s="15" t="s">
        <v>83</v>
      </c>
      <c r="B81" s="29" t="s">
        <v>84</v>
      </c>
      <c r="C81" s="54">
        <v>74.292400000000001</v>
      </c>
      <c r="D81" s="49"/>
      <c r="E81" s="46"/>
    </row>
    <row r="82" spans="1:5" s="1" customFormat="1" ht="15.75" x14ac:dyDescent="0.25">
      <c r="A82" s="15" t="s">
        <v>85</v>
      </c>
      <c r="B82" s="29" t="s">
        <v>72</v>
      </c>
      <c r="C82" s="54">
        <v>7500</v>
      </c>
      <c r="D82" s="49"/>
      <c r="E82" s="46"/>
    </row>
    <row r="83" spans="1:5" s="1" customFormat="1" ht="15.75" x14ac:dyDescent="0.25">
      <c r="A83" s="15"/>
      <c r="B83" s="29" t="s">
        <v>86</v>
      </c>
      <c r="C83" s="54">
        <v>0</v>
      </c>
      <c r="D83" s="49"/>
      <c r="E83" s="46"/>
    </row>
    <row r="84" spans="1:5" s="1" customFormat="1" ht="31.5" x14ac:dyDescent="0.25">
      <c r="A84" s="15"/>
      <c r="B84" s="31" t="s">
        <v>94</v>
      </c>
      <c r="C84" s="54">
        <v>2431.7279999999996</v>
      </c>
      <c r="D84" s="49"/>
      <c r="E84" s="46"/>
    </row>
    <row r="85" spans="1:5" s="1" customFormat="1" ht="31.5" x14ac:dyDescent="0.25">
      <c r="A85" s="15"/>
      <c r="B85" s="31" t="s">
        <v>87</v>
      </c>
      <c r="C85" s="54">
        <v>23.381999999999998</v>
      </c>
      <c r="D85" s="49"/>
      <c r="E85" s="46"/>
    </row>
    <row r="86" spans="1:5" s="1" customFormat="1" ht="16.5" thickBot="1" x14ac:dyDescent="0.3">
      <c r="A86" s="17"/>
      <c r="B86" s="29" t="s">
        <v>21</v>
      </c>
      <c r="C86" s="63">
        <v>21252.662799999998</v>
      </c>
      <c r="D86" s="50"/>
      <c r="E86" s="46"/>
    </row>
    <row r="87" spans="1:5" s="1" customFormat="1" ht="16.5" hidden="1" thickBot="1" x14ac:dyDescent="0.3">
      <c r="A87" s="8" t="s">
        <v>88</v>
      </c>
      <c r="B87" s="40" t="s">
        <v>89</v>
      </c>
      <c r="C87" s="61">
        <v>0</v>
      </c>
      <c r="D87" s="46"/>
      <c r="E87" s="46"/>
    </row>
    <row r="88" spans="1:5" s="1" customFormat="1" ht="16.5" thickBot="1" x14ac:dyDescent="0.3">
      <c r="A88" s="11" t="s">
        <v>90</v>
      </c>
      <c r="B88" s="9" t="s">
        <v>91</v>
      </c>
      <c r="C88" s="64">
        <v>21886.199999999997</v>
      </c>
      <c r="D88" s="46"/>
      <c r="E88" s="46"/>
    </row>
    <row r="89" spans="1:5" s="1" customFormat="1" ht="16.5" thickBot="1" x14ac:dyDescent="0.3">
      <c r="A89" s="51"/>
      <c r="B89" s="9" t="s">
        <v>92</v>
      </c>
      <c r="C89" s="64">
        <v>168984.45</v>
      </c>
    </row>
    <row r="90" spans="1:5" s="72" customFormat="1" ht="21" customHeight="1" x14ac:dyDescent="0.25">
      <c r="A90" s="70"/>
      <c r="B90" s="71" t="s">
        <v>98</v>
      </c>
      <c r="C90" s="76">
        <v>138508.44</v>
      </c>
    </row>
    <row r="91" spans="1:5" s="72" customFormat="1" ht="23.25" customHeight="1" x14ac:dyDescent="0.25">
      <c r="A91" s="70"/>
      <c r="B91" s="71" t="s">
        <v>99</v>
      </c>
      <c r="C91" s="76">
        <v>141738.29999999999</v>
      </c>
    </row>
    <row r="92" spans="1:5" s="72" customFormat="1" ht="15.75" x14ac:dyDescent="0.25">
      <c r="A92" s="70"/>
      <c r="B92" s="71" t="s">
        <v>100</v>
      </c>
      <c r="C92" s="77">
        <f>C91-C89</f>
        <v>-27246.150000000023</v>
      </c>
    </row>
    <row r="93" spans="1:5" s="75" customFormat="1" ht="16.5" thickBot="1" x14ac:dyDescent="0.3">
      <c r="A93" s="73"/>
      <c r="B93" s="74" t="s">
        <v>101</v>
      </c>
      <c r="C93" s="78">
        <f>C92+C5</f>
        <v>-8211.4078333334219</v>
      </c>
    </row>
  </sheetData>
  <mergeCells count="3">
    <mergeCell ref="A3:C3"/>
    <mergeCell ref="A1:C1"/>
    <mergeCell ref="A2:C2"/>
  </mergeCells>
  <phoneticPr fontId="1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2026-01-05T06:13:18Z</dcterms:created>
  <dcterms:modified xsi:type="dcterms:W3CDTF">2026-01-20T04:22:45Z</dcterms:modified>
</cp:coreProperties>
</file>