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23250" windowHeight="1209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OLE_LINK2" localSheetId="0">Лист1!#REF!</definedName>
  </definedNames>
  <calcPr calcId="144525"/>
</workbook>
</file>

<file path=xl/calcChain.xml><?xml version="1.0" encoding="utf-8"?>
<calcChain xmlns="http://schemas.openxmlformats.org/spreadsheetml/2006/main">
  <c r="C94" i="1" l="1"/>
  <c r="C95" i="1" s="1"/>
  <c r="A1" i="1"/>
</calcChain>
</file>

<file path=xl/sharedStrings.xml><?xml version="1.0" encoding="utf-8"?>
<sst xmlns="http://schemas.openxmlformats.org/spreadsheetml/2006/main" count="111" uniqueCount="101">
  <si>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</si>
  <si>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</si>
  <si>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</si>
  <si>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</si>
  <si>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</si>
  <si>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Влажная протирка поверхностей конструкций лестничной клетки </t>
  </si>
  <si>
    <t>Мытье окон</t>
  </si>
  <si>
    <t>ИТОГО</t>
  </si>
  <si>
    <t>2</t>
  </si>
  <si>
    <t>Содержание чердака, подвала, кровли</t>
  </si>
  <si>
    <t xml:space="preserve">Удаление с крыш снега и наледи (сбивание сосулей) </t>
  </si>
  <si>
    <t>4</t>
  </si>
  <si>
    <t>Техническое содержание лифта</t>
  </si>
  <si>
    <t>5</t>
  </si>
  <si>
    <t xml:space="preserve"> Содержание мусоропровода</t>
  </si>
  <si>
    <t>Уборка и дезинфекция клапонов</t>
  </si>
  <si>
    <t>Влажное подметание пола камер</t>
  </si>
  <si>
    <t>Удаление мусора из камер (выкатка контейнеров)</t>
  </si>
  <si>
    <t>Дезинфекция мусоросборников</t>
  </si>
  <si>
    <t>Дезинфекция мусороприемных камер</t>
  </si>
  <si>
    <t>Устранение засоров</t>
  </si>
  <si>
    <t xml:space="preserve">ИТОГО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</si>
  <si>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</si>
  <si>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</si>
  <si>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</si>
  <si>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</si>
  <si>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</si>
  <si>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</t>
  </si>
  <si>
    <t>Уборка территории после кошения</t>
  </si>
  <si>
    <t>Сгребание травы с газона после кошения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</si>
  <si>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</si>
  <si>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</si>
  <si>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</si>
  <si>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</si>
  <si>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</si>
  <si>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</si>
  <si>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</si>
  <si>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Кошение газонов</t>
  </si>
  <si>
    <t>6</t>
  </si>
  <si>
    <t>Очистка урн</t>
  </si>
  <si>
    <t>7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</si>
  <si>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</si>
  <si>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</si>
  <si>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</si>
  <si>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</si>
  <si>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</si>
  <si>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</si>
  <si>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</si>
  <si>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ликвидация воздушных пробок в радиаторе</t>
  </si>
  <si>
    <t>8</t>
  </si>
  <si>
    <t xml:space="preserve"> Подготовка многоквартирного дома к сезонной эксплуатации</t>
  </si>
  <si>
    <t>Плотничные работы</t>
  </si>
  <si>
    <t>Ремонт входных дверей</t>
  </si>
  <si>
    <t>Ремонт продухов в цоколях здания</t>
  </si>
  <si>
    <t>Замена ламп освещения в местах общего пользования</t>
  </si>
  <si>
    <t xml:space="preserve">Замена ламп освещения внитриквартального </t>
  </si>
  <si>
    <t>9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</si>
  <si>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</si>
  <si>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</si>
  <si>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центрального отопления</t>
  </si>
  <si>
    <t>10</t>
  </si>
  <si>
    <t>Аварийное обслуживание внутридомового инжен. сантехнич. и эл. технического оборудования</t>
  </si>
  <si>
    <t>11</t>
  </si>
  <si>
    <t>Диспетчерское обслуживание</t>
  </si>
  <si>
    <t>12</t>
  </si>
  <si>
    <t>Дератизация подвала</t>
  </si>
  <si>
    <t>13</t>
  </si>
  <si>
    <t>Дезинсекция подвала</t>
  </si>
  <si>
    <t>14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</si>
  <si>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</si>
  <si>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</si>
  <si>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</si>
  <si>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</si>
  <si>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</si>
  <si>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</si>
  <si>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15</t>
  </si>
  <si>
    <t xml:space="preserve"> Текущий ремонт (непредвиденные работы)</t>
  </si>
  <si>
    <t>Текущий ремонт электрооборудования</t>
  </si>
  <si>
    <t>смена уличного светодиодного светильгника Cobra 100 Вт с заменой кабеля АВВГ 2*2,5-4,5мп с автовышки</t>
  </si>
  <si>
    <t>стоимость работы автовышки</t>
  </si>
  <si>
    <t>Текущий ремонт систем ВиК</t>
  </si>
  <si>
    <t>Текущий ремонт систем конструктивных элементов</t>
  </si>
  <si>
    <t>очистка подъездного козырька от снега (25.02.2025 г)</t>
  </si>
  <si>
    <t>устройство сигнальной ленты (27.02.2025)</t>
  </si>
  <si>
    <t xml:space="preserve">удаление снега с края кровли L=22,6 мп, шир.=1,0 мп с применением телевышки (11.03.2025 ) </t>
  </si>
  <si>
    <t>работа автовышки</t>
  </si>
  <si>
    <t>перекидывание льда и снега с отмостки дома (11.03.2025 г)</t>
  </si>
  <si>
    <t>открытие продухов по периметру дома</t>
  </si>
  <si>
    <t>ремонт отмостки с главного фасада асфальтовой крошкой (засыпка, выравнивание, уплотнение)21.08.2025</t>
  </si>
  <si>
    <t>19</t>
  </si>
  <si>
    <t>Содержание антенн и запирающих устройств</t>
  </si>
  <si>
    <t>16</t>
  </si>
  <si>
    <t>Управление многоквартирным домом</t>
  </si>
  <si>
    <t xml:space="preserve">Сумма затрат по дому </t>
  </si>
  <si>
    <t>по управлению и обслуживанию</t>
  </si>
  <si>
    <t>МКД по ул. Калинина 9А</t>
  </si>
  <si>
    <t>Результат на 01.01.2025 г. ("+" экономия, "-" перерасход)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</si>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</sst>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1" xfId="0" applyFont="1" applyBorder="1"/>
    <xf numFmtId="0" fontId="5" fillId="0" borderId="0" xfId="0" applyFont="1"/>
    <xf numFmtId="16" fontId="4" fillId="0" borderId="2" xfId="0" applyNumberFormat="1" applyFont="1" applyBorder="1" applyAlignment="1">
      <alignment wrapText="1"/>
    </xf>
    <xf numFmtId="0" fontId="2" fillId="0" borderId="3" xfId="0" applyFont="1" applyBorder="1"/>
    <xf numFmtId="49" fontId="4" fillId="0" borderId="4" xfId="0" applyNumberFormat="1" applyFont="1" applyBorder="1" applyAlignment="1"/>
    <xf numFmtId="49" fontId="4" fillId="0" borderId="2" xfId="0" applyNumberFormat="1" applyFont="1" applyBorder="1" applyAlignment="1"/>
    <xf numFmtId="0" fontId="2" fillId="0" borderId="3" xfId="0" applyFont="1" applyBorder="1" applyAlignment="1">
      <alignment wrapText="1"/>
    </xf>
    <xf numFmtId="49" fontId="4" fillId="0" borderId="5" xfId="0" applyNumberFormat="1" applyFont="1" applyBorder="1" applyAlignment="1"/>
    <xf numFmtId="0" fontId="2" fillId="0" borderId="6" xfId="0" applyFont="1" applyBorder="1"/>
    <xf numFmtId="49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/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wrapText="1"/>
    </xf>
    <xf numFmtId="49" fontId="4" fillId="0" borderId="9" xfId="0" applyNumberFormat="1" applyFont="1" applyBorder="1" applyAlignment="1"/>
    <xf numFmtId="0" fontId="4" fillId="0" borderId="10" xfId="0" applyFont="1" applyBorder="1"/>
    <xf numFmtId="49" fontId="4" fillId="0" borderId="11" xfId="0" applyNumberFormat="1" applyFont="1" applyBorder="1" applyAlignment="1">
      <alignment horizontal="center"/>
    </xf>
    <xf numFmtId="0" fontId="4" fillId="0" borderId="10" xfId="0" applyFont="1" applyBorder="1" applyAlignment="1"/>
    <xf numFmtId="0" fontId="2" fillId="0" borderId="3" xfId="0" applyFont="1" applyBorder="1" applyAlignment="1"/>
    <xf numFmtId="0" fontId="2" fillId="0" borderId="1" xfId="0" applyFont="1" applyBorder="1" applyAlignment="1"/>
    <xf numFmtId="49" fontId="4" fillId="0" borderId="12" xfId="0" applyNumberFormat="1" applyFont="1" applyBorder="1" applyAlignment="1"/>
    <xf numFmtId="0" fontId="2" fillId="0" borderId="6" xfId="0" applyFont="1" applyBorder="1" applyAlignment="1"/>
    <xf numFmtId="49" fontId="4" fillId="0" borderId="2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right" wrapText="1"/>
    </xf>
    <xf numFmtId="49" fontId="4" fillId="0" borderId="14" xfId="0" applyNumberFormat="1" applyFont="1" applyBorder="1" applyAlignment="1">
      <alignment horizontal="center"/>
    </xf>
    <xf numFmtId="0" fontId="7" fillId="0" borderId="15" xfId="0" applyFont="1" applyBorder="1" applyAlignment="1"/>
    <xf numFmtId="49" fontId="4" fillId="0" borderId="16" xfId="0" applyNumberFormat="1" applyFont="1" applyBorder="1" applyAlignment="1">
      <alignment horizontal="center"/>
    </xf>
    <xf numFmtId="0" fontId="2" fillId="0" borderId="17" xfId="0" applyFont="1" applyBorder="1" applyAlignment="1"/>
    <xf numFmtId="49" fontId="4" fillId="0" borderId="18" xfId="0" applyNumberFormat="1" applyFont="1" applyBorder="1" applyAlignment="1">
      <alignment horizontal="center"/>
    </xf>
    <xf numFmtId="0" fontId="2" fillId="0" borderId="19" xfId="0" applyFont="1" applyBorder="1"/>
    <xf numFmtId="49" fontId="4" fillId="0" borderId="12" xfId="0" applyNumberFormat="1" applyFont="1" applyBorder="1" applyAlignment="1">
      <alignment horizontal="center"/>
    </xf>
    <xf numFmtId="0" fontId="4" fillId="0" borderId="10" xfId="0" applyFont="1" applyBorder="1" applyAlignment="1">
      <alignment wrapText="1"/>
    </xf>
    <xf numFmtId="2" fontId="4" fillId="0" borderId="13" xfId="0" applyNumberFormat="1" applyFont="1" applyBorder="1" applyAlignment="1">
      <alignment horizontal="right" wrapText="1"/>
    </xf>
    <xf numFmtId="0" fontId="4" fillId="0" borderId="20" xfId="0" applyFont="1" applyBorder="1"/>
    <xf numFmtId="49" fontId="4" fillId="0" borderId="21" xfId="0" applyNumberFormat="1" applyFont="1" applyBorder="1" applyAlignment="1">
      <alignment horizontal="center"/>
    </xf>
    <xf numFmtId="0" fontId="4" fillId="0" borderId="22" xfId="0" applyFont="1" applyBorder="1"/>
    <xf numFmtId="0" fontId="2" fillId="0" borderId="17" xfId="0" applyFont="1" applyBorder="1"/>
    <xf numFmtId="49" fontId="4" fillId="2" borderId="5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wrapText="1"/>
    </xf>
    <xf numFmtId="0" fontId="5" fillId="2" borderId="0" xfId="0" applyFont="1" applyFill="1"/>
    <xf numFmtId="0" fontId="2" fillId="0" borderId="19" xfId="0" applyFont="1" applyBorder="1" applyAlignment="1"/>
    <xf numFmtId="0" fontId="2" fillId="0" borderId="10" xfId="0" applyFont="1" applyBorder="1" applyAlignment="1"/>
    <xf numFmtId="0" fontId="4" fillId="0" borderId="21" xfId="0" applyFont="1" applyBorder="1" applyAlignment="1">
      <alignment horizontal="center" wrapText="1"/>
    </xf>
    <xf numFmtId="0" fontId="4" fillId="0" borderId="23" xfId="0" applyFont="1" applyBorder="1" applyAlignment="1">
      <alignment wrapText="1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4" fillId="0" borderId="2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0" fontId="4" fillId="0" borderId="25" xfId="0" applyFont="1" applyBorder="1" applyAlignment="1">
      <alignment wrapText="1"/>
    </xf>
    <xf numFmtId="0" fontId="4" fillId="0" borderId="4" xfId="1" applyFont="1" applyBorder="1" applyAlignment="1">
      <alignment horizontal="center" wrapText="1"/>
    </xf>
    <xf numFmtId="0" fontId="4" fillId="0" borderId="26" xfId="1" applyFont="1" applyBorder="1" applyAlignment="1">
      <alignment wrapText="1"/>
    </xf>
    <xf numFmtId="0" fontId="2" fillId="0" borderId="0" xfId="0" applyFont="1" applyBorder="1" applyAlignment="1">
      <alignment vertical="center"/>
    </xf>
    <xf numFmtId="0" fontId="4" fillId="0" borderId="18" xfId="1" applyFont="1" applyBorder="1" applyAlignment="1">
      <alignment horizontal="center" wrapText="1"/>
    </xf>
    <xf numFmtId="0" fontId="4" fillId="0" borderId="27" xfId="1" applyFont="1" applyBorder="1" applyAlignment="1">
      <alignment wrapText="1"/>
    </xf>
    <xf numFmtId="0" fontId="10" fillId="0" borderId="0" xfId="0" applyFont="1"/>
    <xf numFmtId="0" fontId="4" fillId="0" borderId="28" xfId="0" applyFont="1" applyBorder="1" applyAlignment="1">
      <alignment wrapText="1"/>
    </xf>
    <xf numFmtId="2" fontId="2" fillId="0" borderId="29" xfId="0" applyNumberFormat="1" applyFont="1" applyBorder="1" applyAlignment="1">
      <alignment horizontal="right" wrapText="1"/>
    </xf>
    <xf numFmtId="2" fontId="2" fillId="0" borderId="30" xfId="0" applyNumberFormat="1" applyFont="1" applyBorder="1" applyAlignment="1">
      <alignment horizontal="right" wrapText="1"/>
    </xf>
    <xf numFmtId="2" fontId="4" fillId="0" borderId="31" xfId="0" applyNumberFormat="1" applyFont="1" applyBorder="1"/>
    <xf numFmtId="2" fontId="2" fillId="0" borderId="13" xfId="0" applyNumberFormat="1" applyFont="1" applyBorder="1"/>
    <xf numFmtId="0" fontId="7" fillId="0" borderId="13" xfId="0" applyFont="1" applyBorder="1" applyAlignment="1"/>
    <xf numFmtId="0" fontId="2" fillId="0" borderId="30" xfId="0" applyFont="1" applyBorder="1" applyAlignment="1"/>
    <xf numFmtId="2" fontId="2" fillId="0" borderId="30" xfId="0" applyNumberFormat="1" applyFont="1" applyBorder="1" applyAlignment="1"/>
    <xf numFmtId="2" fontId="7" fillId="0" borderId="32" xfId="0" applyNumberFormat="1" applyFont="1" applyBorder="1" applyAlignment="1"/>
    <xf numFmtId="43" fontId="4" fillId="0" borderId="32" xfId="0" applyNumberFormat="1" applyFont="1" applyBorder="1"/>
    <xf numFmtId="2" fontId="4" fillId="0" borderId="32" xfId="0" applyNumberFormat="1" applyFont="1" applyBorder="1"/>
    <xf numFmtId="0" fontId="8" fillId="0" borderId="30" xfId="0" applyFont="1" applyBorder="1" applyAlignment="1"/>
    <xf numFmtId="2" fontId="2" fillId="0" borderId="33" xfId="0" applyNumberFormat="1" applyFont="1" applyBorder="1"/>
    <xf numFmtId="0" fontId="7" fillId="0" borderId="28" xfId="0" applyFont="1" applyBorder="1" applyAlignment="1"/>
    <xf numFmtId="0" fontId="4" fillId="0" borderId="15" xfId="0" applyFont="1" applyBorder="1" applyAlignment="1"/>
    <xf numFmtId="2" fontId="2" fillId="2" borderId="30" xfId="0" applyNumberFormat="1" applyFont="1" applyFill="1" applyBorder="1" applyAlignment="1">
      <alignment horizontal="right" wrapText="1"/>
    </xf>
    <xf numFmtId="164" fontId="7" fillId="0" borderId="31" xfId="0" applyNumberFormat="1" applyFont="1" applyBorder="1" applyAlignment="1"/>
    <xf numFmtId="2" fontId="4" fillId="0" borderId="13" xfId="0" applyNumberFormat="1" applyFont="1" applyBorder="1"/>
    <xf numFmtId="0" fontId="4" fillId="0" borderId="2" xfId="1" applyFont="1" applyBorder="1" applyAlignment="1">
      <alignment horizontal="center" wrapText="1"/>
    </xf>
    <xf numFmtId="0" fontId="4" fillId="0" borderId="34" xfId="1" applyFont="1" applyBorder="1" applyAlignment="1">
      <alignment wrapText="1"/>
    </xf>
    <xf numFmtId="49" fontId="4" fillId="0" borderId="11" xfId="0" applyNumberFormat="1" applyFont="1" applyBorder="1" applyAlignment="1"/>
    <xf numFmtId="2" fontId="4" fillId="0" borderId="24" xfId="2" applyNumberFormat="1" applyFont="1" applyFill="1" applyBorder="1" applyAlignment="1">
      <alignment horizontal="right" wrapText="1"/>
    </xf>
    <xf numFmtId="0" fontId="4" fillId="0" borderId="30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2" fontId="4" fillId="0" borderId="33" xfId="0" applyNumberFormat="1" applyFont="1" applyBorder="1" applyAlignment="1">
      <alignment vertical="center"/>
    </xf>
    <xf numFmtId="2" fontId="11" fillId="0" borderId="31" xfId="0" applyNumberFormat="1" applyFont="1" applyBorder="1"/>
    <xf numFmtId="0" fontId="4" fillId="0" borderId="0" xfId="1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z%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A1" t="str">
            <v xml:space="preserve">Отчет за 2025 г.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5"/>
  <sheetViews>
    <sheetView tabSelected="1" topLeftCell="A72" workbookViewId="0">
      <selection activeCell="E93" sqref="E93"/>
    </sheetView>
  </sheetViews>
  <sheetFormatPr defaultColWidth="9.140625" defaultRowHeight="15" x14ac:dyDescent="0.25"/>
  <cols>
    <col min="1" max="1" width="4.140625" customWidth="1"/>
    <col min="2" max="2" width="72.28515625" customWidth="1"/>
    <col min="3" max="3" width="16.85546875" customWidth="1"/>
    <col min="4" max="11" width="14.5703125" customWidth="1"/>
    <col min="12" max="192" width="8.85546875" customWidth="1"/>
    <col min="193" max="193" width="4.140625" customWidth="1"/>
    <col min="194" max="194" width="49.7109375" customWidth="1"/>
    <col min="195" max="195" width="8.85546875" customWidth="1"/>
    <col min="196" max="200" width="0" hidden="1" customWidth="1"/>
    <col min="201" max="201" width="7.28515625" customWidth="1"/>
    <col min="202" max="202" width="7.7109375" customWidth="1"/>
    <col min="203" max="203" width="5.85546875" customWidth="1"/>
    <col min="204" max="204" width="7" customWidth="1"/>
    <col min="205" max="205" width="10.5703125" customWidth="1"/>
    <col min="206" max="206" width="6.5703125" customWidth="1"/>
    <col min="207" max="207" width="6.140625" customWidth="1"/>
    <col min="208" max="228" width="8.85546875" customWidth="1"/>
    <col min="229" max="229" width="12.140625" customWidth="1"/>
    <col min="230" max="253" width="8.85546875" customWidth="1"/>
  </cols>
  <sheetData>
    <row r="1" spans="1:3" s="2" customFormat="1" ht="15.75" customHeight="1" x14ac:dyDescent="0.25">
      <c r="A1" s="83" t="str">
        <f>[1]Лист1!A1</f>
        <v xml:space="preserve">Отчет за 2025 г. </v>
      </c>
      <c r="B1" s="83"/>
      <c r="C1" s="83"/>
    </row>
    <row r="2" spans="1:3" s="2" customFormat="1" ht="15.75" x14ac:dyDescent="0.25">
      <c r="A2" s="83" t="s">
        <v>94</v>
      </c>
      <c r="B2" s="83"/>
      <c r="C2" s="83"/>
    </row>
    <row r="3" spans="1:3" s="2" customFormat="1" ht="15.75" x14ac:dyDescent="0.25">
      <c r="A3" s="83" t="s">
        <v>95</v>
      </c>
      <c r="B3" s="83"/>
      <c r="C3" s="83"/>
    </row>
    <row r="4" spans="1:3" s="46" customFormat="1" ht="16.5" thickBot="1" x14ac:dyDescent="0.3">
      <c r="C4" s="47"/>
    </row>
    <row r="5" spans="1:3" s="46" customFormat="1" ht="36.75" customHeight="1" thickBot="1" x14ac:dyDescent="0.3">
      <c r="A5" s="48"/>
      <c r="B5" s="49" t="s">
        <v>96</v>
      </c>
      <c r="C5" s="78">
        <v>-6309.0077333333247</v>
      </c>
    </row>
    <row r="6" spans="1:3" s="2" customFormat="1" ht="16.5" thickBot="1" x14ac:dyDescent="0.3">
      <c r="A6" s="44">
        <v>1</v>
      </c>
      <c r="B6" s="45" t="s">
        <v>0</v>
      </c>
      <c r="C6" s="57"/>
    </row>
    <row r="7" spans="1:3" s="2" customFormat="1" ht="15.75" x14ac:dyDescent="0.25">
      <c r="A7" s="3"/>
      <c r="B7" s="4" t="s">
        <v>1</v>
      </c>
      <c r="C7" s="58">
        <v>2887.68</v>
      </c>
    </row>
    <row r="8" spans="1:3" s="2" customFormat="1" ht="15.75" hidden="1" x14ac:dyDescent="0.25">
      <c r="A8" s="5"/>
      <c r="B8" s="1" t="s">
        <v>2</v>
      </c>
      <c r="C8" s="59">
        <v>0</v>
      </c>
    </row>
    <row r="9" spans="1:3" s="2" customFormat="1" ht="15.75" x14ac:dyDescent="0.25">
      <c r="A9" s="5"/>
      <c r="B9" s="1" t="s">
        <v>3</v>
      </c>
      <c r="C9" s="59">
        <v>6801.4079999999985</v>
      </c>
    </row>
    <row r="10" spans="1:3" s="2" customFormat="1" ht="15.75" hidden="1" x14ac:dyDescent="0.25">
      <c r="A10" s="5"/>
      <c r="B10" s="1" t="s">
        <v>4</v>
      </c>
      <c r="C10" s="59">
        <v>0</v>
      </c>
    </row>
    <row r="11" spans="1:3" s="2" customFormat="1" ht="21.75" customHeight="1" x14ac:dyDescent="0.25">
      <c r="A11" s="6"/>
      <c r="B11" s="7" t="s">
        <v>5</v>
      </c>
      <c r="C11" s="59">
        <v>1257.5700000000002</v>
      </c>
    </row>
    <row r="12" spans="1:3" s="2" customFormat="1" ht="15.75" x14ac:dyDescent="0.25">
      <c r="A12" s="5"/>
      <c r="B12" s="1" t="s">
        <v>6</v>
      </c>
      <c r="C12" s="59">
        <v>0</v>
      </c>
    </row>
    <row r="13" spans="1:3" s="2" customFormat="1" ht="16.5" thickBot="1" x14ac:dyDescent="0.3">
      <c r="A13" s="8"/>
      <c r="B13" s="9" t="s">
        <v>7</v>
      </c>
      <c r="C13" s="60">
        <v>10946.657999999996</v>
      </c>
    </row>
    <row r="14" spans="1:3" s="2" customFormat="1" ht="16.5" thickBot="1" x14ac:dyDescent="0.3">
      <c r="A14" s="10" t="s">
        <v>8</v>
      </c>
      <c r="B14" s="11" t="s">
        <v>9</v>
      </c>
      <c r="C14" s="27"/>
    </row>
    <row r="15" spans="1:3" s="2" customFormat="1" ht="15.75" x14ac:dyDescent="0.25">
      <c r="A15" s="8"/>
      <c r="B15" s="9" t="s">
        <v>10</v>
      </c>
      <c r="C15" s="59">
        <v>0</v>
      </c>
    </row>
    <row r="16" spans="1:3" s="2" customFormat="1" ht="16.5" thickBot="1" x14ac:dyDescent="0.3">
      <c r="A16" s="14"/>
      <c r="B16" s="9" t="s">
        <v>7</v>
      </c>
      <c r="C16" s="60">
        <v>0</v>
      </c>
    </row>
    <row r="17" spans="1:3" s="2" customFormat="1" ht="16.5" hidden="1" thickBot="1" x14ac:dyDescent="0.3">
      <c r="A17" s="10" t="s">
        <v>11</v>
      </c>
      <c r="B17" s="15" t="s">
        <v>12</v>
      </c>
      <c r="C17" s="61"/>
    </row>
    <row r="18" spans="1:3" s="2" customFormat="1" ht="16.5" hidden="1" thickBot="1" x14ac:dyDescent="0.3">
      <c r="A18" s="16" t="s">
        <v>13</v>
      </c>
      <c r="B18" s="17" t="s">
        <v>14</v>
      </c>
      <c r="C18" s="62"/>
    </row>
    <row r="19" spans="1:3" s="2" customFormat="1" ht="16.5" hidden="1" thickBot="1" x14ac:dyDescent="0.3">
      <c r="A19" s="6"/>
      <c r="B19" s="18" t="s">
        <v>15</v>
      </c>
      <c r="C19" s="63">
        <v>0</v>
      </c>
    </row>
    <row r="20" spans="1:3" s="2" customFormat="1" ht="16.5" hidden="1" thickBot="1" x14ac:dyDescent="0.3">
      <c r="A20" s="6"/>
      <c r="B20" s="19" t="s">
        <v>16</v>
      </c>
      <c r="C20" s="64">
        <v>0</v>
      </c>
    </row>
    <row r="21" spans="1:3" s="2" customFormat="1" ht="16.5" hidden="1" thickBot="1" x14ac:dyDescent="0.3">
      <c r="A21" s="6"/>
      <c r="B21" s="19" t="s">
        <v>17</v>
      </c>
      <c r="C21" s="64">
        <v>0</v>
      </c>
    </row>
    <row r="22" spans="1:3" s="2" customFormat="1" ht="16.5" hidden="1" thickBot="1" x14ac:dyDescent="0.3">
      <c r="A22" s="6"/>
      <c r="B22" s="19" t="s">
        <v>18</v>
      </c>
      <c r="C22" s="63">
        <v>0</v>
      </c>
    </row>
    <row r="23" spans="1:3" s="2" customFormat="1" ht="16.5" hidden="1" thickBot="1" x14ac:dyDescent="0.3">
      <c r="A23" s="6"/>
      <c r="B23" s="19" t="s">
        <v>19</v>
      </c>
      <c r="C23" s="64">
        <v>0</v>
      </c>
    </row>
    <row r="24" spans="1:3" s="2" customFormat="1" ht="16.5" hidden="1" thickBot="1" x14ac:dyDescent="0.3">
      <c r="A24" s="20"/>
      <c r="B24" s="21" t="s">
        <v>20</v>
      </c>
      <c r="C24" s="63">
        <v>0</v>
      </c>
    </row>
    <row r="25" spans="1:3" s="2" customFormat="1" ht="16.5" hidden="1" thickBot="1" x14ac:dyDescent="0.3">
      <c r="A25" s="8"/>
      <c r="B25" s="21" t="s">
        <v>21</v>
      </c>
      <c r="C25" s="65">
        <v>0</v>
      </c>
    </row>
    <row r="26" spans="1:3" s="2" customFormat="1" ht="16.5" thickBot="1" x14ac:dyDescent="0.3">
      <c r="A26" s="16" t="s">
        <v>22</v>
      </c>
      <c r="B26" s="11" t="s">
        <v>23</v>
      </c>
      <c r="C26" s="27"/>
    </row>
    <row r="27" spans="1:3" s="2" customFormat="1" ht="29.25" customHeight="1" x14ac:dyDescent="0.25">
      <c r="A27" s="6"/>
      <c r="B27" s="7" t="s">
        <v>24</v>
      </c>
      <c r="C27" s="58">
        <v>2303.0520000000001</v>
      </c>
    </row>
    <row r="28" spans="1:3" s="2" customFormat="1" ht="15.75" x14ac:dyDescent="0.25">
      <c r="A28" s="5"/>
      <c r="B28" s="12" t="s">
        <v>25</v>
      </c>
      <c r="C28" s="59">
        <v>1570.2050000000002</v>
      </c>
    </row>
    <row r="29" spans="1:3" s="2" customFormat="1" ht="15.75" x14ac:dyDescent="0.25">
      <c r="A29" s="5"/>
      <c r="B29" s="12" t="s">
        <v>26</v>
      </c>
      <c r="C29" s="59">
        <v>1830.7800000000002</v>
      </c>
    </row>
    <row r="30" spans="1:3" s="2" customFormat="1" ht="15.75" x14ac:dyDescent="0.25">
      <c r="A30" s="5"/>
      <c r="B30" s="1" t="s">
        <v>27</v>
      </c>
      <c r="C30" s="59">
        <v>683.49599999999987</v>
      </c>
    </row>
    <row r="31" spans="1:3" s="2" customFormat="1" ht="15.75" x14ac:dyDescent="0.25">
      <c r="A31" s="8"/>
      <c r="B31" s="9" t="s">
        <v>28</v>
      </c>
      <c r="C31" s="59">
        <v>278.05</v>
      </c>
    </row>
    <row r="32" spans="1:3" s="2" customFormat="1" ht="15.75" x14ac:dyDescent="0.25">
      <c r="A32" s="8"/>
      <c r="B32" s="9" t="s">
        <v>29</v>
      </c>
      <c r="C32" s="59">
        <v>2587.06</v>
      </c>
    </row>
    <row r="33" spans="1:3" s="2" customFormat="1" ht="16.5" thickBot="1" x14ac:dyDescent="0.3">
      <c r="A33" s="8"/>
      <c r="B33" s="9" t="s">
        <v>7</v>
      </c>
      <c r="C33" s="66">
        <v>9252.643</v>
      </c>
    </row>
    <row r="34" spans="1:3" s="2" customFormat="1" ht="16.5" thickBot="1" x14ac:dyDescent="0.3">
      <c r="A34" s="16" t="s">
        <v>11</v>
      </c>
      <c r="B34" s="11" t="s">
        <v>30</v>
      </c>
      <c r="C34" s="27"/>
    </row>
    <row r="35" spans="1:3" s="2" customFormat="1" ht="15.75" x14ac:dyDescent="0.25">
      <c r="A35" s="22"/>
      <c r="B35" s="4" t="s">
        <v>31</v>
      </c>
      <c r="C35" s="59">
        <v>683.49599999999987</v>
      </c>
    </row>
    <row r="36" spans="1:3" s="2" customFormat="1" ht="31.5" x14ac:dyDescent="0.25">
      <c r="A36" s="23"/>
      <c r="B36" s="12" t="s">
        <v>32</v>
      </c>
      <c r="C36" s="59">
        <v>18109.332000000002</v>
      </c>
    </row>
    <row r="37" spans="1:3" s="2" customFormat="1" ht="31.5" x14ac:dyDescent="0.25">
      <c r="A37" s="23"/>
      <c r="B37" s="12" t="s">
        <v>33</v>
      </c>
      <c r="C37" s="59">
        <v>2221.7579999999998</v>
      </c>
    </row>
    <row r="38" spans="1:3" s="2" customFormat="1" ht="31.5" x14ac:dyDescent="0.25">
      <c r="A38" s="23"/>
      <c r="B38" s="12" t="s">
        <v>34</v>
      </c>
      <c r="C38" s="59">
        <v>2976</v>
      </c>
    </row>
    <row r="39" spans="1:3" s="2" customFormat="1" ht="31.5" x14ac:dyDescent="0.25">
      <c r="A39" s="23"/>
      <c r="B39" s="12" t="s">
        <v>35</v>
      </c>
      <c r="C39" s="59">
        <v>400.37299999999993</v>
      </c>
    </row>
    <row r="40" spans="1:3" s="2" customFormat="1" ht="31.5" x14ac:dyDescent="0.25">
      <c r="A40" s="23"/>
      <c r="B40" s="12" t="s">
        <v>36</v>
      </c>
      <c r="C40" s="59">
        <v>3185.7727999999997</v>
      </c>
    </row>
    <row r="41" spans="1:3" s="2" customFormat="1" ht="16.5" thickBot="1" x14ac:dyDescent="0.3">
      <c r="A41" s="24"/>
      <c r="B41" s="13" t="s">
        <v>7</v>
      </c>
      <c r="C41" s="67">
        <v>27576.731799999994</v>
      </c>
    </row>
    <row r="42" spans="1:3" s="2" customFormat="1" ht="16.5" thickBot="1" x14ac:dyDescent="0.3">
      <c r="A42" s="16" t="s">
        <v>13</v>
      </c>
      <c r="B42" s="15" t="s">
        <v>37</v>
      </c>
      <c r="C42" s="25">
        <v>8369.9000000000015</v>
      </c>
    </row>
    <row r="43" spans="1:3" s="2" customFormat="1" ht="16.5" thickBot="1" x14ac:dyDescent="0.3">
      <c r="A43" s="16" t="s">
        <v>38</v>
      </c>
      <c r="B43" s="15" t="s">
        <v>39</v>
      </c>
      <c r="C43" s="59">
        <v>1205.8200000000002</v>
      </c>
    </row>
    <row r="44" spans="1:3" s="2" customFormat="1" ht="32.25" thickBot="1" x14ac:dyDescent="0.3">
      <c r="A44" s="26" t="s">
        <v>40</v>
      </c>
      <c r="B44" s="50" t="s">
        <v>41</v>
      </c>
      <c r="C44" s="27"/>
    </row>
    <row r="45" spans="1:3" s="2" customFormat="1" ht="15.75" x14ac:dyDescent="0.25">
      <c r="A45" s="28"/>
      <c r="B45" s="29" t="s">
        <v>42</v>
      </c>
      <c r="C45" s="68">
        <v>289.57500000000005</v>
      </c>
    </row>
    <row r="46" spans="1:3" s="2" customFormat="1" ht="15.75" x14ac:dyDescent="0.25">
      <c r="A46" s="22"/>
      <c r="B46" s="4" t="s">
        <v>43</v>
      </c>
      <c r="C46" s="69">
        <v>9623.0399999999991</v>
      </c>
    </row>
    <row r="47" spans="1:3" s="2" customFormat="1" ht="15.75" x14ac:dyDescent="0.25">
      <c r="A47" s="23"/>
      <c r="B47" s="1" t="s">
        <v>44</v>
      </c>
      <c r="C47" s="69">
        <v>2770.68</v>
      </c>
    </row>
    <row r="48" spans="1:3" s="2" customFormat="1" ht="15.75" x14ac:dyDescent="0.25">
      <c r="A48" s="23"/>
      <c r="B48" s="1" t="s">
        <v>45</v>
      </c>
      <c r="C48" s="69">
        <v>1466.52</v>
      </c>
    </row>
    <row r="49" spans="1:3" s="2" customFormat="1" ht="15.75" x14ac:dyDescent="0.25">
      <c r="A49" s="23"/>
      <c r="B49" s="1" t="s">
        <v>46</v>
      </c>
      <c r="C49" s="69">
        <v>102.96000000000001</v>
      </c>
    </row>
    <row r="50" spans="1:3" s="2" customFormat="1" ht="15.75" x14ac:dyDescent="0.25">
      <c r="A50" s="23"/>
      <c r="B50" s="1" t="s">
        <v>47</v>
      </c>
      <c r="C50" s="69">
        <v>1189.92</v>
      </c>
    </row>
    <row r="51" spans="1:3" s="2" customFormat="1" ht="15.75" x14ac:dyDescent="0.25">
      <c r="A51" s="24"/>
      <c r="B51" s="9" t="s">
        <v>48</v>
      </c>
      <c r="C51" s="69">
        <v>142.80000000000001</v>
      </c>
    </row>
    <row r="52" spans="1:3" s="2" customFormat="1" ht="16.5" thickBot="1" x14ac:dyDescent="0.3">
      <c r="A52" s="30"/>
      <c r="B52" s="31" t="s">
        <v>7</v>
      </c>
      <c r="C52" s="60">
        <v>15585.494999999999</v>
      </c>
    </row>
    <row r="53" spans="1:3" s="2" customFormat="1" ht="16.5" thickBot="1" x14ac:dyDescent="0.3">
      <c r="A53" s="16" t="s">
        <v>49</v>
      </c>
      <c r="B53" s="11" t="s">
        <v>50</v>
      </c>
      <c r="C53" s="27"/>
    </row>
    <row r="54" spans="1:3" s="2" customFormat="1" ht="15.75" x14ac:dyDescent="0.25">
      <c r="A54" s="32"/>
      <c r="B54" s="18" t="s">
        <v>51</v>
      </c>
      <c r="C54" s="59">
        <v>0</v>
      </c>
    </row>
    <row r="55" spans="1:3" s="2" customFormat="1" ht="15.75" hidden="1" x14ac:dyDescent="0.25">
      <c r="A55" s="23"/>
      <c r="B55" s="4" t="s">
        <v>52</v>
      </c>
      <c r="C55" s="59">
        <v>0</v>
      </c>
    </row>
    <row r="56" spans="1:3" s="2" customFormat="1" ht="15.75" hidden="1" x14ac:dyDescent="0.25">
      <c r="A56" s="23"/>
      <c r="B56" s="1" t="s">
        <v>53</v>
      </c>
      <c r="C56" s="59">
        <v>0</v>
      </c>
    </row>
    <row r="57" spans="1:3" s="2" customFormat="1" ht="15.75" x14ac:dyDescent="0.25">
      <c r="A57" s="24"/>
      <c r="B57" s="9" t="s">
        <v>54</v>
      </c>
      <c r="C57" s="59">
        <v>0</v>
      </c>
    </row>
    <row r="58" spans="1:3" s="2" customFormat="1" ht="15.75" hidden="1" x14ac:dyDescent="0.25">
      <c r="A58" s="24"/>
      <c r="B58" s="9" t="s">
        <v>55</v>
      </c>
      <c r="C58" s="59">
        <v>0</v>
      </c>
    </row>
    <row r="59" spans="1:3" s="2" customFormat="1" ht="16.5" thickBot="1" x14ac:dyDescent="0.3">
      <c r="A59" s="24"/>
      <c r="B59" s="9" t="s">
        <v>21</v>
      </c>
      <c r="C59" s="67">
        <v>0</v>
      </c>
    </row>
    <row r="60" spans="1:3" s="2" customFormat="1" ht="16.5" thickBot="1" x14ac:dyDescent="0.3">
      <c r="A60" s="16" t="s">
        <v>56</v>
      </c>
      <c r="B60" s="11" t="s">
        <v>57</v>
      </c>
      <c r="C60" s="27"/>
    </row>
    <row r="61" spans="1:3" s="2" customFormat="1" ht="31.5" x14ac:dyDescent="0.25">
      <c r="A61" s="22"/>
      <c r="B61" s="7" t="s">
        <v>58</v>
      </c>
      <c r="C61" s="59">
        <v>1382.5259999999998</v>
      </c>
    </row>
    <row r="62" spans="1:3" s="2" customFormat="1" ht="31.5" hidden="1" x14ac:dyDescent="0.25">
      <c r="A62" s="23"/>
      <c r="B62" s="12" t="s">
        <v>59</v>
      </c>
      <c r="C62" s="59">
        <v>0</v>
      </c>
    </row>
    <row r="63" spans="1:3" s="2" customFormat="1" ht="16.5" thickBot="1" x14ac:dyDescent="0.3">
      <c r="A63" s="24"/>
      <c r="B63" s="9" t="s">
        <v>21</v>
      </c>
      <c r="C63" s="67">
        <v>1382.5259999999998</v>
      </c>
    </row>
    <row r="64" spans="1:3" s="2" customFormat="1" ht="32.25" thickBot="1" x14ac:dyDescent="0.3">
      <c r="A64" s="16" t="s">
        <v>60</v>
      </c>
      <c r="B64" s="33" t="s">
        <v>61</v>
      </c>
      <c r="C64" s="34">
        <v>7518.4559999999974</v>
      </c>
    </row>
    <row r="65" spans="1:3" s="2" customFormat="1" ht="16.5" thickBot="1" x14ac:dyDescent="0.3">
      <c r="A65" s="32" t="s">
        <v>62</v>
      </c>
      <c r="B65" s="35" t="s">
        <v>63</v>
      </c>
      <c r="C65" s="34">
        <v>2112.6239999999993</v>
      </c>
    </row>
    <row r="66" spans="1:3" s="2" customFormat="1" ht="16.5" thickBot="1" x14ac:dyDescent="0.3">
      <c r="A66" s="16" t="s">
        <v>64</v>
      </c>
      <c r="B66" s="15" t="s">
        <v>65</v>
      </c>
      <c r="C66" s="34">
        <v>0</v>
      </c>
    </row>
    <row r="67" spans="1:3" s="2" customFormat="1" ht="16.5" thickBot="1" x14ac:dyDescent="0.3">
      <c r="A67" s="36" t="s">
        <v>66</v>
      </c>
      <c r="B67" s="37" t="s">
        <v>67</v>
      </c>
      <c r="C67" s="34">
        <v>0</v>
      </c>
    </row>
    <row r="68" spans="1:3" s="2" customFormat="1" ht="16.5" thickBot="1" x14ac:dyDescent="0.3">
      <c r="A68" s="16" t="s">
        <v>68</v>
      </c>
      <c r="B68" s="11" t="s">
        <v>69</v>
      </c>
      <c r="C68" s="70"/>
    </row>
    <row r="69" spans="1:3" s="2" customFormat="1" ht="15.75" x14ac:dyDescent="0.25">
      <c r="A69" s="22"/>
      <c r="B69" s="4" t="s">
        <v>70</v>
      </c>
      <c r="C69" s="59">
        <v>0</v>
      </c>
    </row>
    <row r="70" spans="1:3" s="2" customFormat="1" ht="24" customHeight="1" x14ac:dyDescent="0.25">
      <c r="A70" s="5"/>
      <c r="B70" s="1" t="s">
        <v>71</v>
      </c>
      <c r="C70" s="59">
        <v>4439.5199999999995</v>
      </c>
    </row>
    <row r="71" spans="1:3" s="2" customFormat="1" ht="36" customHeight="1" x14ac:dyDescent="0.25">
      <c r="A71" s="5"/>
      <c r="B71" s="12" t="s">
        <v>72</v>
      </c>
      <c r="C71" s="59">
        <v>4322.3999999999987</v>
      </c>
    </row>
    <row r="72" spans="1:3" s="2" customFormat="1" ht="27.75" customHeight="1" x14ac:dyDescent="0.25">
      <c r="A72" s="5"/>
      <c r="B72" s="12" t="s">
        <v>73</v>
      </c>
      <c r="C72" s="59">
        <v>0</v>
      </c>
    </row>
    <row r="73" spans="1:3" s="2" customFormat="1" ht="47.25" x14ac:dyDescent="0.25">
      <c r="A73" s="8"/>
      <c r="B73" s="13" t="s">
        <v>74</v>
      </c>
      <c r="C73" s="59">
        <v>4322.3999999999987</v>
      </c>
    </row>
    <row r="74" spans="1:3" s="2" customFormat="1" ht="16.5" thickBot="1" x14ac:dyDescent="0.3">
      <c r="A74" s="8"/>
      <c r="B74" s="9" t="s">
        <v>21</v>
      </c>
      <c r="C74" s="67">
        <v>13084.320000000002</v>
      </c>
    </row>
    <row r="75" spans="1:3" s="2" customFormat="1" ht="16.5" thickBot="1" x14ac:dyDescent="0.3">
      <c r="A75" s="16" t="s">
        <v>75</v>
      </c>
      <c r="B75" s="11" t="s">
        <v>76</v>
      </c>
      <c r="C75" s="71"/>
    </row>
    <row r="76" spans="1:3" s="2" customFormat="1" ht="15.75" x14ac:dyDescent="0.25">
      <c r="A76" s="28"/>
      <c r="B76" s="38" t="s">
        <v>77</v>
      </c>
      <c r="C76" s="59"/>
    </row>
    <row r="77" spans="1:3" s="2" customFormat="1" ht="31.5" x14ac:dyDescent="0.25">
      <c r="A77" s="22"/>
      <c r="B77" s="7" t="s">
        <v>78</v>
      </c>
      <c r="C77" s="59">
        <v>5304</v>
      </c>
    </row>
    <row r="78" spans="1:3" s="2" customFormat="1" ht="15.75" x14ac:dyDescent="0.25">
      <c r="A78" s="22"/>
      <c r="B78" s="4" t="s">
        <v>79</v>
      </c>
      <c r="C78" s="59">
        <v>4350</v>
      </c>
    </row>
    <row r="79" spans="1:3" s="2" customFormat="1" ht="15.75" x14ac:dyDescent="0.25">
      <c r="A79" s="23"/>
      <c r="B79" s="1" t="s">
        <v>80</v>
      </c>
      <c r="C79" s="59"/>
    </row>
    <row r="80" spans="1:3" s="2" customFormat="1" ht="15.75" x14ac:dyDescent="0.25">
      <c r="A80" s="23"/>
      <c r="B80" s="1" t="s">
        <v>81</v>
      </c>
      <c r="C80" s="59"/>
    </row>
    <row r="81" spans="1:3" s="2" customFormat="1" ht="15.75" x14ac:dyDescent="0.25">
      <c r="A81" s="24"/>
      <c r="B81" s="9" t="s">
        <v>82</v>
      </c>
      <c r="C81" s="59">
        <v>292.27499999999998</v>
      </c>
    </row>
    <row r="82" spans="1:3" s="2" customFormat="1" ht="15.75" x14ac:dyDescent="0.25">
      <c r="A82" s="24"/>
      <c r="B82" s="13" t="s">
        <v>83</v>
      </c>
      <c r="C82" s="59"/>
    </row>
    <row r="83" spans="1:3" s="2" customFormat="1" ht="31.5" x14ac:dyDescent="0.25">
      <c r="A83" s="24"/>
      <c r="B83" s="13" t="s">
        <v>84</v>
      </c>
      <c r="C83" s="59">
        <v>974.25</v>
      </c>
    </row>
    <row r="84" spans="1:3" s="41" customFormat="1" ht="15.75" x14ac:dyDescent="0.25">
      <c r="A84" s="39"/>
      <c r="B84" s="40" t="s">
        <v>85</v>
      </c>
      <c r="C84" s="72">
        <v>2100</v>
      </c>
    </row>
    <row r="85" spans="1:3" s="2" customFormat="1" ht="15.75" x14ac:dyDescent="0.25">
      <c r="A85" s="24"/>
      <c r="B85" s="9" t="s">
        <v>86</v>
      </c>
      <c r="C85" s="59">
        <v>483.22800000000001</v>
      </c>
    </row>
    <row r="86" spans="1:3" s="2" customFormat="1" ht="15.75" x14ac:dyDescent="0.25">
      <c r="A86" s="24"/>
      <c r="B86" s="13" t="s">
        <v>87</v>
      </c>
      <c r="C86" s="59">
        <v>735.57</v>
      </c>
    </row>
    <row r="87" spans="1:3" s="2" customFormat="1" ht="31.5" x14ac:dyDescent="0.25">
      <c r="A87" s="24"/>
      <c r="B87" s="13" t="s">
        <v>88</v>
      </c>
      <c r="C87" s="59">
        <v>2389.48</v>
      </c>
    </row>
    <row r="88" spans="1:3" s="2" customFormat="1" ht="16.5" thickBot="1" x14ac:dyDescent="0.3">
      <c r="A88" s="30"/>
      <c r="B88" s="42" t="s">
        <v>21</v>
      </c>
      <c r="C88" s="73">
        <v>16653.803</v>
      </c>
    </row>
    <row r="89" spans="1:3" s="2" customFormat="1" ht="16.5" hidden="1" thickBot="1" x14ac:dyDescent="0.3">
      <c r="A89" s="10" t="s">
        <v>89</v>
      </c>
      <c r="B89" s="43" t="s">
        <v>90</v>
      </c>
      <c r="C89" s="62">
        <v>0</v>
      </c>
    </row>
    <row r="90" spans="1:3" s="2" customFormat="1" ht="16.5" thickBot="1" x14ac:dyDescent="0.3">
      <c r="A90" s="16" t="s">
        <v>91</v>
      </c>
      <c r="B90" s="17" t="s">
        <v>92</v>
      </c>
      <c r="C90" s="74">
        <v>21747.599999999995</v>
      </c>
    </row>
    <row r="91" spans="1:3" s="2" customFormat="1" ht="16.5" thickBot="1" x14ac:dyDescent="0.3">
      <c r="A91" s="77"/>
      <c r="B91" s="15" t="s">
        <v>93</v>
      </c>
      <c r="C91" s="74">
        <v>135436.57679999998</v>
      </c>
    </row>
    <row r="92" spans="1:3" s="53" customFormat="1" ht="21" customHeight="1" x14ac:dyDescent="0.25">
      <c r="A92" s="75"/>
      <c r="B92" s="76" t="s">
        <v>97</v>
      </c>
      <c r="C92" s="79">
        <v>142560.85</v>
      </c>
    </row>
    <row r="93" spans="1:3" s="53" customFormat="1" ht="23.25" customHeight="1" x14ac:dyDescent="0.25">
      <c r="A93" s="51"/>
      <c r="B93" s="52" t="s">
        <v>98</v>
      </c>
      <c r="C93" s="80">
        <v>132264.66</v>
      </c>
    </row>
    <row r="94" spans="1:3" s="53" customFormat="1" ht="15.75" x14ac:dyDescent="0.25">
      <c r="A94" s="51"/>
      <c r="B94" s="52" t="s">
        <v>99</v>
      </c>
      <c r="C94" s="81">
        <f>C93-C91</f>
        <v>-3171.9167999999772</v>
      </c>
    </row>
    <row r="95" spans="1:3" s="56" customFormat="1" ht="16.5" thickBot="1" x14ac:dyDescent="0.3">
      <c r="A95" s="54"/>
      <c r="B95" s="55" t="s">
        <v>100</v>
      </c>
      <c r="C95" s="82">
        <f>C5+C94</f>
        <v>-9480.924533333302</v>
      </c>
    </row>
  </sheetData>
  <mergeCells count="3">
    <mergeCell ref="A1:C1"/>
    <mergeCell ref="A2:C2"/>
    <mergeCell ref="A3:C3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2026-01-05T05:11:56Z</dcterms:created>
  <dcterms:modified xsi:type="dcterms:W3CDTF">2026-01-20T04:20:52Z</dcterms:modified>
</cp:coreProperties>
</file>