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45" windowWidth="23250" windowHeight="1180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8" i="1" l="1"/>
  <c r="C209" i="1" s="1"/>
  <c r="A1" i="1"/>
</calcChain>
</file>

<file path=xl/sharedStrings.xml><?xml version="1.0" encoding="utf-8"?>
<sst xmlns="http://schemas.openxmlformats.org/spreadsheetml/2006/main" count="250" uniqueCount="220">
  <si>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</si>
  <si>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</si>
  <si>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</si>
  <si>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3-х этажей</t>
  </si>
  <si>
    <t>Мытье лестничных площадок и маршей  выше 3-го эт.</t>
  </si>
  <si>
    <t xml:space="preserve">Генеральная уборка лестничных клеток </t>
  </si>
  <si>
    <t>Мытье окон</t>
  </si>
  <si>
    <t>ИТОГО</t>
  </si>
  <si>
    <t>3</t>
  </si>
  <si>
    <t>Содержание чердака, подвала, кровли</t>
  </si>
  <si>
    <t xml:space="preserve">Удаление с крыш снега и наледи (сбивание сосулей) </t>
  </si>
  <si>
    <t>4</t>
  </si>
  <si>
    <t>Техническое содержание лифта</t>
  </si>
  <si>
    <t>4.1</t>
  </si>
  <si>
    <t>Оценка соответствия лифта, ПТО</t>
  </si>
  <si>
    <t>5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</si>
  <si>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</si>
  <si>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</si>
  <si>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</si>
  <si>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</si>
  <si>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</si>
  <si>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</si>
  <si>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</si>
  <si>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</si>
  <si>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6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</si>
  <si>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</si>
  <si>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</si>
  <si>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</si>
  <si>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</si>
  <si>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 (КГО)</t>
  </si>
  <si>
    <t>Подметание территории после кошения</t>
  </si>
  <si>
    <t>Сгребание травы после кошения</t>
  </si>
  <si>
    <t>7</t>
  </si>
  <si>
    <t>Уборка придомовой территории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</si>
  <si>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</si>
  <si>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</si>
  <si>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</si>
  <si>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</si>
  <si>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</si>
  <si>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8</t>
  </si>
  <si>
    <t>Кошение газонов</t>
  </si>
  <si>
    <t>9</t>
  </si>
  <si>
    <t>Очистка урн</t>
  </si>
  <si>
    <t>10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</si>
  <si>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</si>
  <si>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</si>
  <si>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</si>
  <si>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</si>
  <si>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</si>
  <si>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</si>
  <si>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</si>
  <si>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11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</si>
  <si>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</si>
  <si>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</si>
  <si>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</si>
  <si>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12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</si>
  <si>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</si>
  <si>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</si>
  <si>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</si>
  <si>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</si>
  <si>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13</t>
  </si>
  <si>
    <t>Аварийное обслуживание внутридомового инжен. сантехнич. и эл. технического оборудования</t>
  </si>
  <si>
    <t>14</t>
  </si>
  <si>
    <t>Диспетчерское обслуживание</t>
  </si>
  <si>
    <t>15</t>
  </si>
  <si>
    <t>Дератизация подвала</t>
  </si>
  <si>
    <t>16</t>
  </si>
  <si>
    <t>Дезинсекция подвала</t>
  </si>
  <si>
    <t>17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</si>
  <si>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</si>
  <si>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</si>
  <si>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</si>
  <si>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</si>
  <si>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</si>
  <si>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</si>
  <si>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18</t>
  </si>
  <si>
    <t xml:space="preserve"> Текущий ремонт (непредвиденные работы)</t>
  </si>
  <si>
    <t>Текущий ремонт электрооборудования</t>
  </si>
  <si>
    <t>замена светильника Луч в МОП (2 подъезд 6 этаж)</t>
  </si>
  <si>
    <t>замена энергосберегающего светильника в МОП (1 под 2 этаж)</t>
  </si>
  <si>
    <t>замена светильника Луч в МОП (3 подъезд 5 этаж)</t>
  </si>
  <si>
    <t>замена автоматического выключателя (кв.№60)</t>
  </si>
  <si>
    <t>восстановление схемы электроснабжения тамбура ( 1 подъезд) с устройством кабеля АВВГ 2*2,5</t>
  </si>
  <si>
    <t>замена светодиодного энергосберегающего светильника ЛУЧ в МОП</t>
  </si>
  <si>
    <t>восстановление освещения в МОП:</t>
  </si>
  <si>
    <t>а</t>
  </si>
  <si>
    <t>устройство кабеля АВВГ 2*2,5</t>
  </si>
  <si>
    <t>б</t>
  </si>
  <si>
    <t>установка светильника ЛУЧ</t>
  </si>
  <si>
    <t>в</t>
  </si>
  <si>
    <t>установка 1-клавишного выключателя</t>
  </si>
  <si>
    <t>Текущий ремонт систем ВиК</t>
  </si>
  <si>
    <t>замена участка стояка канализации Ду 50 мм (3 подъезд):</t>
  </si>
  <si>
    <t>установка  перехода эксцентрического Ду 110*50</t>
  </si>
  <si>
    <t>установка компенсационного патрубка Ду 50 мм</t>
  </si>
  <si>
    <t>замена запорной арматуры (вентиля чугунного Ду 32мм) на стояке ХВС с отключением и сбросом стояка (стояк кв.№14)</t>
  </si>
  <si>
    <t>сварочные работы кв.№14</t>
  </si>
  <si>
    <t>устранение засора канализационного коллектора Ду 100 мм</t>
  </si>
  <si>
    <t>замена запорной арматуры на стояке ХВС с отключением и сбросом стояка (стояк квартиры № 1)</t>
  </si>
  <si>
    <t>сброс воды со стояка</t>
  </si>
  <si>
    <t>замена сбросного вентиля на стояке ГВС (1 подъезд)</t>
  </si>
  <si>
    <t>устранение засора канализационного стояка Ду 50 мм (кв.№56)</t>
  </si>
  <si>
    <t>устранение засора канализационного коллектора Ду 100 мм (4 подъезд)</t>
  </si>
  <si>
    <t>устранение засора канализационного стояка Ду 50 мм (кв.№81)</t>
  </si>
  <si>
    <t>замена вводного вентиля Ду 15 мм ХВС (кв.№5)</t>
  </si>
  <si>
    <t>замена участка стояка канализации Ду 50 мм (3 подъезд подвал):</t>
  </si>
  <si>
    <t>устройство эксцентрического перехода Ду 110*50</t>
  </si>
  <si>
    <t>смена канализационного отвода Ду 50*45</t>
  </si>
  <si>
    <t>смена участка канализационной трубы Ду 50мм</t>
  </si>
  <si>
    <t>устранение засора канализационного стояка Ду 50 мм (кв.№100)</t>
  </si>
  <si>
    <t>замена участка стояка канализации Ду 50 мм (3 подъезд ВРУ):</t>
  </si>
  <si>
    <t>устройство перехода эксчентрического Ду 110*50 (длинного)</t>
  </si>
  <si>
    <t>установка канализационного перехода на чугун Ду 50*75+манжета</t>
  </si>
  <si>
    <t>г</t>
  </si>
  <si>
    <t>д</t>
  </si>
  <si>
    <t>устройство канализационной муфты Ду 50 мм</t>
  </si>
  <si>
    <t>е</t>
  </si>
  <si>
    <t>устройство переходной манжеты 50*73</t>
  </si>
  <si>
    <t>ж</t>
  </si>
  <si>
    <t>устройство хомута Маяк Ду 40*60мм</t>
  </si>
  <si>
    <t>ершение канализационного стояка Ду 50 мм (чердак-подвал, стояк квартиры №81)</t>
  </si>
  <si>
    <t>установка хомута на стояке ХВС (кв.№124)</t>
  </si>
  <si>
    <t>установка хомута на стояке ХВС (кв.№58)</t>
  </si>
  <si>
    <t>замена участка стояка канализации Ду 100 мм (кв.№13):</t>
  </si>
  <si>
    <t>устройство канализационного универсального перехода Ду 110 (пластик, чугун, сталь)</t>
  </si>
  <si>
    <t>герметизация соединений силиконовым герметиком</t>
  </si>
  <si>
    <t>смена участка канализационной трубы Ду 110мм</t>
  </si>
  <si>
    <t>устройство канализационного перехода на чугун Ду 110*124+манжета</t>
  </si>
  <si>
    <t>смена компенсационного патрубка Ду 110 мм</t>
  </si>
  <si>
    <t>устройство переходной манжеты 110*123</t>
  </si>
  <si>
    <t>замена запорной арматуры на стояке ГВС:</t>
  </si>
  <si>
    <t>замена крана шароввого Giacomini Ду20 вн/вн R251</t>
  </si>
  <si>
    <t>устранение засора канализационного стояка Ду50 мм (квартира №21)</t>
  </si>
  <si>
    <t>устранение засора канализационного коллектора Ду100 мм (4 подъезд)</t>
  </si>
  <si>
    <t>замена запорной арматуры ГВС в ИТП №1- замена крана шарового Ду 32 мм</t>
  </si>
  <si>
    <t>Текущий ремонт систем конструктивных элементов</t>
  </si>
  <si>
    <t>осмотр 1-4пп. чердака на наличие течей с кровли (10,13,20,24.01.2025)</t>
  </si>
  <si>
    <t>осмотр 1-3пп. чердака на наличие течей с кровли (17.01.2025)</t>
  </si>
  <si>
    <t>слив воды из емкостей - 3 под (10,17,20,22,24.01.2025)</t>
  </si>
  <si>
    <t>слив воды из емкостей - 2,3 под (13.01.2025)</t>
  </si>
  <si>
    <t>установка новых емкостей для сбора воды из лотков в чердачном помещении (14,15.01.2025)</t>
  </si>
  <si>
    <t>изготовление и установка из оцинковки в местах течей с кровли в чердачном помещении: 3,125м2-4 шт (14.01.2025); 2,25м2 - 3 шт (15.01.2025)</t>
  </si>
  <si>
    <t>осмотр контейнерной тележки - 3 под. (требуется замена неповоротного колеса с направляющей) - 22.01.2025</t>
  </si>
  <si>
    <t>очистка лотка от льда 3 подъезд (24.01.2025 )</t>
  </si>
  <si>
    <t>3 подъезд ремонт контейнерной тележки:</t>
  </si>
  <si>
    <t>установка новых напраляющих</t>
  </si>
  <si>
    <t>установка новых колес</t>
  </si>
  <si>
    <t>ремонт тамбурной двери в 1 подъезде:</t>
  </si>
  <si>
    <t>укрепление шпингалета</t>
  </si>
  <si>
    <t>укрепление притворной планки</t>
  </si>
  <si>
    <t xml:space="preserve">закрепление обшивки дверного полотна из ДВП </t>
  </si>
  <si>
    <t>осмотр чердака на наличие затеканий с кровли (07,14,19.03.2025)</t>
  </si>
  <si>
    <t>слив воды из емкостей 3,4 пп чердак (14.03.2025)</t>
  </si>
  <si>
    <t>слив воды из емкостей 1-4 пп чердак (19,20.03.2025)</t>
  </si>
  <si>
    <t>установка емкостей в месте течи с кровли 1 под. (14,19.03.2025)</t>
  </si>
  <si>
    <t>очистка ливневок на кровле от снега и льда 1,2,3пп (14.02.2025)</t>
  </si>
  <si>
    <t>переустановка лотка б/у (19.03.2025 г)</t>
  </si>
  <si>
    <t>осмотр чердака на наличие затеканий с кровли (25.03.2025;08.04.2025;22.04.2025)</t>
  </si>
  <si>
    <t>слив воды из емкостей 1,2,3пп (25.03.2025;22.04.2025)</t>
  </si>
  <si>
    <t>слив воды из емкостей 3 под (08.04.2025)</t>
  </si>
  <si>
    <t>закрепление провода 3 подъезд, чердак (08.04.2025)</t>
  </si>
  <si>
    <t>устройство Линокрома пож/бетонным плитам ( стенам )чердака - 3 подъезд, чердак S=(0,3*1*2 шт; 02*1*6 шт) 28.03.2025;01.04.2025</t>
  </si>
  <si>
    <t>промазка праймером за 2 раза поверхности ж/б плит стен в чердачном помещении</t>
  </si>
  <si>
    <t>устройство подвесов для лотков б/у чердак 01.04.2025</t>
  </si>
  <si>
    <t>открытие продухов по периметру (06.05.2024)</t>
  </si>
  <si>
    <t>осмотр чердака на наличие течей с кровли 1-4пп (05.05.2025,12.05.2025)</t>
  </si>
  <si>
    <t>слив воды из емкостей 1,3,4пп (12.05.2025)</t>
  </si>
  <si>
    <t>расклинивание дверного блока 2 под, выход на кровлю (12.05.2025)</t>
  </si>
  <si>
    <t>осмотр чердака на наличие течей с кровли 1-4пп (02.06.2025)</t>
  </si>
  <si>
    <t>слив воды из емкостей 1,2,3пп  в чердачном помещении</t>
  </si>
  <si>
    <t>регулировка оконной створки 3 под 4 эт (по заявке старшей по МКД) ООО Комфорт</t>
  </si>
  <si>
    <t>ремонт мягкой кровли отдельными местами</t>
  </si>
  <si>
    <t>пропекание старого рулонного покрытия</t>
  </si>
  <si>
    <t>дополнительная промазка примыканий кровли матикой гидроизоляционной</t>
  </si>
  <si>
    <t>осмотр чердака в дождь на наличие течей с кровли 1-4пп (16.07.2025)</t>
  </si>
  <si>
    <t>слив воды из емкостей в чердачном помещении 1,4пп</t>
  </si>
  <si>
    <t>ремонт мягкой кровли отдельными местами (28,29,07.2025)</t>
  </si>
  <si>
    <t>срезка арматуры ( по стыкам на лючках мусоропровода - заварили жильцы) 3 под 3,8 эт 08.08.2025</t>
  </si>
  <si>
    <t>переустановка емкостей с 3 на 4 под (08.08.25)</t>
  </si>
  <si>
    <t>осмотр чердака на наличие течей с кровли 3 под. (30.07.2025)</t>
  </si>
  <si>
    <t>осмотр чердака на наличие течей с кровли 1-4 под. (05,08.08.2025)</t>
  </si>
  <si>
    <t>слив воды из емкостей1,4 пп чердак (05,08,08.2025)</t>
  </si>
  <si>
    <t>осмотр кровли на наличие дефектов (05.08.2025)</t>
  </si>
  <si>
    <t>промазка битумным праймером примыканий венткоробов, карниза,трещин кровли за 2 раза (27.08.2025)</t>
  </si>
  <si>
    <t>пропекание ковра кровли 4 поъезд (26.08.2025)</t>
  </si>
  <si>
    <t>ремонт кровли отдельными местами Технониколем 4 подъезд(26.08.2025)</t>
  </si>
  <si>
    <t>осмотр чердака на наличие течей с кровли 1-4пп (15,20,26,29.08.2025)</t>
  </si>
  <si>
    <t>слив воды из емкостей в чердачном помещении 1,4пп(15,20,26,29.08.2025)</t>
  </si>
  <si>
    <t>переустановка емкостей в чердачном помещении 4 под, чердак(20.08.2025)</t>
  </si>
  <si>
    <t>установка емкостей в местах течи с кровли в чердачном помещении (20,26,29.08.2025)</t>
  </si>
  <si>
    <t>ремонт наплавляемой кровли отдельными местами Технониколью (08.09.2025)</t>
  </si>
  <si>
    <t>пропекание старого покрытия кровли</t>
  </si>
  <si>
    <t>осмотр чердака на наличие течей с кровли (03,19.09.2025) 1-4пп</t>
  </si>
  <si>
    <t>слив воды из емкостей в чердачном помещении 1,4 пп (03,19,09.2025)</t>
  </si>
  <si>
    <t>осмотр кровли, очистка от мусора (камни, пакеты) 1-4 пп</t>
  </si>
  <si>
    <t>ремонт наружных швов промышленными альпинистами (по заявлению жителей) кв.№28,89,117,132</t>
  </si>
  <si>
    <t>привоз и выгрузка дресвы из автомобиля вручную (14.10.2025)</t>
  </si>
  <si>
    <t>закрытие и утепление продухов (09.09.2025)</t>
  </si>
  <si>
    <t>регулировка дв.навесов 4 под.тамбурная дверь (09.10.2025)</t>
  </si>
  <si>
    <t>укрепление притворной планки тамбурной двери</t>
  </si>
  <si>
    <t>слив воды из емкостей в чердачном помещении 1,4пп (23.10.2025)</t>
  </si>
  <si>
    <t>проверка вентканалов с кровли по стояку кв.30(заявка 23.10.2025), установлена принудительная вентиляция</t>
  </si>
  <si>
    <t>ремонт ствола мусоропровода в контейнерной с очисткой ствола, поднятием оголовка, с наращиванием металла (0,8*1,25 ),с  закреплением хомутами арматурой и металлического уголка 40*40*4 с приставной лестницы. Сварочные работы</t>
  </si>
  <si>
    <t>замена клапана мусороприемного (1 подъезд 4 этаж, 3 подъезд 3 и 8 этажи)</t>
  </si>
  <si>
    <t>замена контейнера для ТКО (4 подъезд)</t>
  </si>
  <si>
    <t>осмотр чердака на наличие течей с кровли 1-4 пп (03.12.2025)</t>
  </si>
  <si>
    <t>19</t>
  </si>
  <si>
    <t>Содержание антенн и запирающих устройств</t>
  </si>
  <si>
    <t>20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</si>
  <si>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</si>
  <si>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</si>
  <si>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</si>
  <si>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МКД по ул. Ленина 12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</si>
  <si>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</si>
  <si>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</si>
  <si>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</si>
  <si>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</si>
  <si>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>Результат на 01.01.2025 г. ("+" экономия, "-" перерасход)</t>
  </si>
  <si>
    <t>Начислено по нежилым помещениям</t>
  </si>
  <si>
    <t>Поступило средств по нежилым помещениям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</si>
</sst>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6" fillId="0" borderId="0" xfId="0" applyFont="1"/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2" fontId="5" fillId="0" borderId="5" xfId="3" applyNumberFormat="1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16" fontId="5" fillId="0" borderId="8" xfId="0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49" fontId="5" fillId="0" borderId="10" xfId="0" applyNumberFormat="1" applyFont="1" applyBorder="1" applyAlignment="1"/>
    <xf numFmtId="0" fontId="3" fillId="0" borderId="1" xfId="0" applyFont="1" applyBorder="1" applyAlignment="1">
      <alignment wrapText="1"/>
    </xf>
    <xf numFmtId="49" fontId="5" fillId="0" borderId="8" xfId="0" applyNumberFormat="1" applyFont="1" applyBorder="1" applyAlignment="1"/>
    <xf numFmtId="49" fontId="5" fillId="0" borderId="11" xfId="0" applyNumberFormat="1" applyFont="1" applyBorder="1" applyAlignment="1"/>
    <xf numFmtId="49" fontId="5" fillId="0" borderId="4" xfId="0" applyNumberFormat="1" applyFont="1" applyBorder="1" applyAlignment="1">
      <alignment horizontal="center"/>
    </xf>
    <xf numFmtId="0" fontId="3" fillId="0" borderId="7" xfId="0" applyFont="1" applyBorder="1" applyAlignment="1"/>
    <xf numFmtId="0" fontId="3" fillId="0" borderId="2" xfId="0" applyFont="1" applyBorder="1" applyAlignment="1">
      <alignment wrapText="1"/>
    </xf>
    <xf numFmtId="49" fontId="5" fillId="0" borderId="12" xfId="0" applyNumberFormat="1" applyFont="1" applyBorder="1" applyAlignment="1"/>
    <xf numFmtId="0" fontId="5" fillId="0" borderId="13" xfId="0" applyFont="1" applyBorder="1"/>
    <xf numFmtId="0" fontId="5" fillId="0" borderId="7" xfId="0" applyFont="1" applyBorder="1"/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/>
    <xf numFmtId="0" fontId="3" fillId="0" borderId="9" xfId="0" applyFont="1" applyBorder="1" applyAlignment="1"/>
    <xf numFmtId="0" fontId="3" fillId="0" borderId="1" xfId="0" applyFont="1" applyBorder="1" applyAlignment="1"/>
    <xf numFmtId="49" fontId="5" fillId="0" borderId="14" xfId="0" applyNumberFormat="1" applyFont="1" applyBorder="1" applyAlignment="1"/>
    <xf numFmtId="0" fontId="3" fillId="0" borderId="2" xfId="0" applyFont="1" applyBorder="1" applyAlignment="1"/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wrapText="1"/>
    </xf>
    <xf numFmtId="49" fontId="5" fillId="0" borderId="8" xfId="0" applyNumberFormat="1" applyFont="1" applyBorder="1" applyAlignment="1">
      <alignment horizontal="center"/>
    </xf>
    <xf numFmtId="0" fontId="3" fillId="0" borderId="9" xfId="0" applyFont="1" applyBorder="1"/>
    <xf numFmtId="49" fontId="5" fillId="0" borderId="17" xfId="0" applyNumberFormat="1" applyFont="1" applyBorder="1" applyAlignment="1">
      <alignment horizontal="center"/>
    </xf>
    <xf numFmtId="0" fontId="3" fillId="0" borderId="18" xfId="0" applyFont="1" applyBorder="1"/>
    <xf numFmtId="0" fontId="5" fillId="0" borderId="13" xfId="0" applyFont="1" applyBorder="1" applyAlignment="1">
      <alignment wrapText="1"/>
    </xf>
    <xf numFmtId="49" fontId="5" fillId="0" borderId="14" xfId="0" applyNumberFormat="1" applyFont="1" applyBorder="1" applyAlignment="1">
      <alignment horizontal="center"/>
    </xf>
    <xf numFmtId="0" fontId="5" fillId="0" borderId="19" xfId="0" applyFont="1" applyBorder="1"/>
    <xf numFmtId="49" fontId="5" fillId="0" borderId="20" xfId="0" applyNumberFormat="1" applyFont="1" applyBorder="1" applyAlignment="1">
      <alignment horizontal="center"/>
    </xf>
    <xf numFmtId="0" fontId="5" fillId="0" borderId="21" xfId="0" applyFont="1" applyBorder="1"/>
    <xf numFmtId="49" fontId="5" fillId="0" borderId="22" xfId="0" applyNumberFormat="1" applyFont="1" applyBorder="1" applyAlignment="1">
      <alignment horizontal="center"/>
    </xf>
    <xf numFmtId="0" fontId="5" fillId="0" borderId="23" xfId="0" applyFont="1" applyBorder="1" applyAlignment="1"/>
    <xf numFmtId="0" fontId="3" fillId="0" borderId="16" xfId="0" applyFont="1" applyBorder="1"/>
    <xf numFmtId="0" fontId="5" fillId="0" borderId="9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49" fontId="3" fillId="0" borderId="11" xfId="0" applyNumberFormat="1" applyFont="1" applyBorder="1" applyAlignment="1">
      <alignment horizontal="center"/>
    </xf>
    <xf numFmtId="0" fontId="3" fillId="0" borderId="18" xfId="0" applyFont="1" applyBorder="1" applyAlignment="1"/>
    <xf numFmtId="0" fontId="3" fillId="0" borderId="13" xfId="0" applyFont="1" applyBorder="1" applyAlignment="1"/>
    <xf numFmtId="0" fontId="5" fillId="0" borderId="21" xfId="0" applyFont="1" applyBorder="1" applyAlignment="1"/>
    <xf numFmtId="0" fontId="5" fillId="0" borderId="24" xfId="0" applyFont="1" applyBorder="1" applyAlignment="1">
      <alignment wrapText="1"/>
    </xf>
    <xf numFmtId="2" fontId="3" fillId="0" borderId="25" xfId="0" applyNumberFormat="1" applyFont="1" applyBorder="1" applyAlignment="1">
      <alignment horizontal="right" wrapText="1"/>
    </xf>
    <xf numFmtId="2" fontId="3" fillId="0" borderId="25" xfId="0" applyNumberFormat="1" applyFont="1" applyBorder="1" applyAlignment="1">
      <alignment horizontal="right"/>
    </xf>
    <xf numFmtId="2" fontId="3" fillId="0" borderId="26" xfId="0" applyNumberFormat="1" applyFont="1" applyBorder="1" applyAlignment="1">
      <alignment horizontal="right"/>
    </xf>
    <xf numFmtId="2" fontId="5" fillId="0" borderId="27" xfId="0" applyNumberFormat="1" applyFont="1" applyBorder="1"/>
    <xf numFmtId="0" fontId="3" fillId="0" borderId="24" xfId="0" applyFont="1" applyBorder="1" applyAlignment="1"/>
    <xf numFmtId="2" fontId="3" fillId="0" borderId="25" xfId="0" applyNumberFormat="1" applyFont="1" applyBorder="1"/>
    <xf numFmtId="2" fontId="3" fillId="0" borderId="26" xfId="0" applyNumberFormat="1" applyFont="1" applyBorder="1"/>
    <xf numFmtId="2" fontId="3" fillId="0" borderId="27" xfId="0" applyNumberFormat="1" applyFont="1" applyBorder="1"/>
    <xf numFmtId="2" fontId="5" fillId="2" borderId="5" xfId="0" applyNumberFormat="1" applyFont="1" applyFill="1" applyBorder="1"/>
    <xf numFmtId="0" fontId="5" fillId="0" borderId="24" xfId="0" applyFont="1" applyBorder="1" applyAlignment="1"/>
    <xf numFmtId="0" fontId="3" fillId="0" borderId="25" xfId="0" applyFont="1" applyBorder="1" applyAlignment="1"/>
    <xf numFmtId="2" fontId="3" fillId="0" borderId="25" xfId="0" applyNumberFormat="1" applyFont="1" applyBorder="1" applyAlignment="1"/>
    <xf numFmtId="2" fontId="5" fillId="0" borderId="27" xfId="0" applyNumberFormat="1" applyFont="1" applyBorder="1" applyAlignment="1"/>
    <xf numFmtId="0" fontId="8" fillId="0" borderId="24" xfId="0" applyFont="1" applyBorder="1" applyAlignment="1"/>
    <xf numFmtId="2" fontId="5" fillId="0" borderId="5" xfId="0" applyNumberFormat="1" applyFont="1" applyBorder="1"/>
    <xf numFmtId="2" fontId="3" fillId="0" borderId="28" xfId="0" applyNumberFormat="1" applyFont="1" applyBorder="1" applyAlignment="1"/>
    <xf numFmtId="0" fontId="3" fillId="0" borderId="26" xfId="0" applyFont="1" applyBorder="1"/>
    <xf numFmtId="0" fontId="3" fillId="0" borderId="27" xfId="0" applyFont="1" applyBorder="1"/>
    <xf numFmtId="2" fontId="5" fillId="0" borderId="29" xfId="0" applyNumberFormat="1" applyFont="1" applyBorder="1"/>
    <xf numFmtId="2" fontId="5" fillId="0" borderId="30" xfId="0" applyNumberFormat="1" applyFont="1" applyBorder="1"/>
    <xf numFmtId="2" fontId="5" fillId="0" borderId="31" xfId="0" applyNumberFormat="1" applyFont="1" applyBorder="1"/>
    <xf numFmtId="0" fontId="3" fillId="0" borderId="25" xfId="0" applyFont="1" applyBorder="1"/>
    <xf numFmtId="0" fontId="5" fillId="0" borderId="32" xfId="0" applyFont="1" applyBorder="1" applyAlignment="1"/>
    <xf numFmtId="2" fontId="3" fillId="0" borderId="28" xfId="0" applyNumberFormat="1" applyFont="1" applyBorder="1"/>
    <xf numFmtId="2" fontId="5" fillId="0" borderId="29" xfId="0" applyNumberFormat="1" applyFont="1" applyBorder="1" applyAlignment="1"/>
    <xf numFmtId="2" fontId="5" fillId="0" borderId="5" xfId="0" applyNumberFormat="1" applyFont="1" applyBorder="1" applyAlignment="1"/>
    <xf numFmtId="49" fontId="3" fillId="2" borderId="1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2" fontId="3" fillId="2" borderId="25" xfId="0" applyNumberFormat="1" applyFont="1" applyFill="1" applyBorder="1"/>
    <xf numFmtId="0" fontId="6" fillId="2" borderId="0" xfId="0" applyFont="1" applyFill="1"/>
    <xf numFmtId="0" fontId="9" fillId="0" borderId="1" xfId="1" applyFont="1" applyFill="1" applyBorder="1" applyAlignment="1">
      <alignment horizontal="left" vertical="center" wrapText="1"/>
    </xf>
    <xf numFmtId="0" fontId="9" fillId="0" borderId="0" xfId="0" applyFont="1"/>
    <xf numFmtId="0" fontId="3" fillId="0" borderId="1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vertical="center" wrapText="1"/>
    </xf>
    <xf numFmtId="0" fontId="5" fillId="0" borderId="2" xfId="0" applyFont="1" applyBorder="1"/>
    <xf numFmtId="164" fontId="5" fillId="0" borderId="33" xfId="3" applyNumberFormat="1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28" xfId="0" applyFont="1" applyBorder="1"/>
    <xf numFmtId="0" fontId="10" fillId="0" borderId="10" xfId="0" applyFont="1" applyBorder="1"/>
    <xf numFmtId="0" fontId="10" fillId="0" borderId="1" xfId="0" applyFont="1" applyBorder="1"/>
    <xf numFmtId="0" fontId="10" fillId="0" borderId="26" xfId="0" applyFont="1" applyBorder="1"/>
    <xf numFmtId="0" fontId="10" fillId="0" borderId="17" xfId="0" applyFont="1" applyBorder="1"/>
    <xf numFmtId="0" fontId="10" fillId="0" borderId="18" xfId="0" applyFont="1" applyBorder="1"/>
    <xf numFmtId="43" fontId="10" fillId="0" borderId="26" xfId="0" applyNumberFormat="1" applyFont="1" applyBorder="1"/>
    <xf numFmtId="43" fontId="10" fillId="0" borderId="29" xfId="0" applyNumberFormat="1" applyFont="1" applyBorder="1"/>
    <xf numFmtId="0" fontId="5" fillId="0" borderId="0" xfId="2" applyFont="1" applyFill="1" applyBorder="1" applyAlignment="1">
      <alignment horizont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6"/>
  <sheetViews>
    <sheetView tabSelected="1" topLeftCell="A187" workbookViewId="0">
      <selection activeCell="C209" sqref="C209"/>
    </sheetView>
  </sheetViews>
  <sheetFormatPr defaultColWidth="7.85546875" defaultRowHeight="15" x14ac:dyDescent="0.25"/>
  <cols>
    <col min="1" max="1" width="4.85546875" customWidth="1"/>
    <col min="2" max="2" width="74.140625" customWidth="1"/>
    <col min="3" max="3" width="18" customWidth="1"/>
    <col min="4" max="4" width="12.85546875" customWidth="1"/>
    <col min="5" max="197" width="8.85546875" customWidth="1"/>
    <col min="198" max="198" width="4.85546875" customWidth="1"/>
    <col min="199" max="199" width="40.42578125" customWidth="1"/>
    <col min="200" max="200" width="8.85546875" customWidth="1"/>
    <col min="201" max="201" width="6.85546875" customWidth="1"/>
    <col min="202" max="202" width="7.140625" customWidth="1"/>
    <col min="203" max="203" width="5.7109375" customWidth="1"/>
    <col min="204" max="204" width="6.42578125" customWidth="1"/>
    <col min="205" max="205" width="13.140625" customWidth="1"/>
    <col min="206" max="208" width="7.7109375" customWidth="1"/>
    <col min="209" max="218" width="10.85546875" customWidth="1"/>
    <col min="219" max="249" width="8.85546875" customWidth="1"/>
    <col min="250" max="250" width="9" customWidth="1"/>
    <col min="251" max="252" width="7.7109375" customWidth="1"/>
    <col min="253" max="253" width="11.7109375" customWidth="1"/>
    <col min="254" max="254" width="7.7109375" customWidth="1"/>
    <col min="255" max="255" width="8.140625" customWidth="1"/>
  </cols>
  <sheetData>
    <row r="1" spans="1:3" s="3" customFormat="1" ht="15.75" customHeight="1" x14ac:dyDescent="0.25">
      <c r="A1" s="97" t="str">
        <f>[1]Лист1!A1</f>
        <v xml:space="preserve">Отчет за 2025 г. </v>
      </c>
      <c r="B1" s="97"/>
      <c r="C1" s="97"/>
    </row>
    <row r="2" spans="1:3" s="3" customFormat="1" ht="15.75" customHeight="1" x14ac:dyDescent="0.25">
      <c r="A2" s="97" t="s">
        <v>211</v>
      </c>
      <c r="B2" s="97"/>
      <c r="C2" s="97"/>
    </row>
    <row r="3" spans="1:3" s="3" customFormat="1" ht="15.75" customHeight="1" x14ac:dyDescent="0.25">
      <c r="A3" s="97" t="s">
        <v>212</v>
      </c>
      <c r="B3" s="97"/>
      <c r="C3" s="97"/>
    </row>
    <row r="4" spans="1:3" s="3" customFormat="1" ht="16.5" thickBot="1" x14ac:dyDescent="0.3"/>
    <row r="5" spans="1:3" s="3" customFormat="1" ht="21" customHeight="1" thickBot="1" x14ac:dyDescent="0.3">
      <c r="A5" s="4"/>
      <c r="B5" s="5" t="s">
        <v>217</v>
      </c>
      <c r="C5" s="6">
        <v>238517.36</v>
      </c>
    </row>
    <row r="6" spans="1:3" s="3" customFormat="1" ht="16.149999999999999" customHeight="1" thickBot="1" x14ac:dyDescent="0.3">
      <c r="A6" s="7">
        <v>1</v>
      </c>
      <c r="B6" s="8" t="s">
        <v>0</v>
      </c>
      <c r="C6" s="50"/>
    </row>
    <row r="7" spans="1:3" s="3" customFormat="1" ht="15.75" x14ac:dyDescent="0.25">
      <c r="A7" s="9"/>
      <c r="B7" s="10" t="s">
        <v>1</v>
      </c>
      <c r="C7" s="51">
        <v>83279.820000000007</v>
      </c>
    </row>
    <row r="8" spans="1:3" s="3" customFormat="1" ht="15.75" x14ac:dyDescent="0.25">
      <c r="A8" s="11"/>
      <c r="B8" s="12" t="s">
        <v>2</v>
      </c>
      <c r="C8" s="51">
        <v>138366.88799999998</v>
      </c>
    </row>
    <row r="9" spans="1:3" s="3" customFormat="1" ht="15.75" x14ac:dyDescent="0.25">
      <c r="A9" s="11"/>
      <c r="B9" s="12" t="s">
        <v>3</v>
      </c>
      <c r="C9" s="51">
        <v>52738.920000000013</v>
      </c>
    </row>
    <row r="10" spans="1:3" s="3" customFormat="1" ht="15.75" customHeight="1" x14ac:dyDescent="0.25">
      <c r="A10" s="11"/>
      <c r="B10" s="12" t="s">
        <v>4</v>
      </c>
      <c r="C10" s="51">
        <v>161863.152</v>
      </c>
    </row>
    <row r="11" spans="1:3" s="3" customFormat="1" ht="12.75" customHeight="1" x14ac:dyDescent="0.25">
      <c r="A11" s="13"/>
      <c r="B11" s="10" t="s">
        <v>5</v>
      </c>
      <c r="C11" s="52">
        <v>32641.64</v>
      </c>
    </row>
    <row r="12" spans="1:3" s="3" customFormat="1" ht="15.75" x14ac:dyDescent="0.25">
      <c r="A12" s="11"/>
      <c r="B12" s="1" t="s">
        <v>6</v>
      </c>
      <c r="C12" s="53">
        <v>3212.8220000000001</v>
      </c>
    </row>
    <row r="13" spans="1:3" s="3" customFormat="1" ht="16.5" thickBot="1" x14ac:dyDescent="0.3">
      <c r="A13" s="14"/>
      <c r="B13" s="2" t="s">
        <v>7</v>
      </c>
      <c r="C13" s="54">
        <v>472103.24199999997</v>
      </c>
    </row>
    <row r="14" spans="1:3" s="3" customFormat="1" ht="16.5" thickBot="1" x14ac:dyDescent="0.3">
      <c r="A14" s="15" t="s">
        <v>8</v>
      </c>
      <c r="B14" s="16" t="s">
        <v>9</v>
      </c>
      <c r="C14" s="55"/>
    </row>
    <row r="15" spans="1:3" s="3" customFormat="1" ht="15.75" x14ac:dyDescent="0.25">
      <c r="A15" s="14"/>
      <c r="B15" s="2" t="s">
        <v>10</v>
      </c>
      <c r="C15" s="58">
        <v>1683.5040000000001</v>
      </c>
    </row>
    <row r="16" spans="1:3" s="3" customFormat="1" ht="16.5" thickBot="1" x14ac:dyDescent="0.3">
      <c r="A16" s="18"/>
      <c r="B16" s="2" t="s">
        <v>7</v>
      </c>
      <c r="C16" s="54">
        <v>1683.5040000000001</v>
      </c>
    </row>
    <row r="17" spans="1:3" s="3" customFormat="1" ht="16.5" thickBot="1" x14ac:dyDescent="0.3">
      <c r="A17" s="15" t="s">
        <v>11</v>
      </c>
      <c r="B17" s="19" t="s">
        <v>12</v>
      </c>
      <c r="C17" s="59">
        <v>302400</v>
      </c>
    </row>
    <row r="18" spans="1:3" s="3" customFormat="1" ht="16.5" thickBot="1" x14ac:dyDescent="0.3">
      <c r="A18" s="15" t="s">
        <v>13</v>
      </c>
      <c r="B18" s="20" t="s">
        <v>14</v>
      </c>
      <c r="C18" s="59">
        <v>18740</v>
      </c>
    </row>
    <row r="19" spans="1:3" s="3" customFormat="1" ht="16.5" thickBot="1" x14ac:dyDescent="0.3">
      <c r="A19" s="21" t="s">
        <v>15</v>
      </c>
      <c r="B19" s="22" t="s">
        <v>16</v>
      </c>
      <c r="C19" s="60"/>
    </row>
    <row r="20" spans="1:3" s="3" customFormat="1" ht="15.75" x14ac:dyDescent="0.25">
      <c r="A20" s="13"/>
      <c r="B20" s="23" t="s">
        <v>17</v>
      </c>
      <c r="C20" s="61">
        <v>7848.4000000000005</v>
      </c>
    </row>
    <row r="21" spans="1:3" s="3" customFormat="1" ht="15.75" x14ac:dyDescent="0.25">
      <c r="A21" s="13"/>
      <c r="B21" s="24" t="s">
        <v>18</v>
      </c>
      <c r="C21" s="62">
        <v>13363.839999999998</v>
      </c>
    </row>
    <row r="22" spans="1:3" s="3" customFormat="1" ht="15.75" x14ac:dyDescent="0.25">
      <c r="A22" s="13"/>
      <c r="B22" s="24" t="s">
        <v>19</v>
      </c>
      <c r="C22" s="62">
        <v>91172.895839999997</v>
      </c>
    </row>
    <row r="23" spans="1:3" s="3" customFormat="1" ht="15.75" x14ac:dyDescent="0.25">
      <c r="A23" s="13"/>
      <c r="B23" s="24" t="s">
        <v>20</v>
      </c>
      <c r="C23" s="61">
        <v>0</v>
      </c>
    </row>
    <row r="24" spans="1:3" s="3" customFormat="1" ht="15.75" x14ac:dyDescent="0.25">
      <c r="A24" s="13"/>
      <c r="B24" s="24" t="s">
        <v>21</v>
      </c>
      <c r="C24" s="62">
        <v>0</v>
      </c>
    </row>
    <row r="25" spans="1:3" s="3" customFormat="1" ht="15.75" x14ac:dyDescent="0.25">
      <c r="A25" s="25"/>
      <c r="B25" s="26" t="s">
        <v>22</v>
      </c>
      <c r="C25" s="61">
        <v>1116.8500000000001</v>
      </c>
    </row>
    <row r="26" spans="1:3" s="3" customFormat="1" ht="16.5" thickBot="1" x14ac:dyDescent="0.3">
      <c r="A26" s="14"/>
      <c r="B26" s="26" t="s">
        <v>23</v>
      </c>
      <c r="C26" s="63">
        <v>113501.98583999999</v>
      </c>
    </row>
    <row r="27" spans="1:3" s="3" customFormat="1" ht="16.5" thickBot="1" x14ac:dyDescent="0.3">
      <c r="A27" s="21" t="s">
        <v>24</v>
      </c>
      <c r="B27" s="22" t="s">
        <v>25</v>
      </c>
      <c r="C27" s="60"/>
    </row>
    <row r="28" spans="1:3" s="3" customFormat="1" ht="27.75" customHeight="1" x14ac:dyDescent="0.25">
      <c r="A28" s="13"/>
      <c r="B28" s="10" t="s">
        <v>26</v>
      </c>
      <c r="C28" s="56">
        <v>19991.189999999999</v>
      </c>
    </row>
    <row r="29" spans="1:3" s="3" customFormat="1" ht="21" customHeight="1" x14ac:dyDescent="0.25">
      <c r="A29" s="11"/>
      <c r="B29" s="12" t="s">
        <v>27</v>
      </c>
      <c r="C29" s="57">
        <v>79018.37999999999</v>
      </c>
    </row>
    <row r="30" spans="1:3" s="3" customFormat="1" ht="16.5" customHeight="1" x14ac:dyDescent="0.25">
      <c r="A30" s="11"/>
      <c r="B30" s="12" t="s">
        <v>28</v>
      </c>
      <c r="C30" s="57">
        <v>94130.175999999992</v>
      </c>
    </row>
    <row r="31" spans="1:3" s="3" customFormat="1" ht="15.75" hidden="1" x14ac:dyDescent="0.25">
      <c r="A31" s="11"/>
      <c r="B31" s="1" t="s">
        <v>29</v>
      </c>
      <c r="C31" s="57">
        <v>535.41600000000005</v>
      </c>
    </row>
    <row r="32" spans="1:3" s="3" customFormat="1" ht="15.75" x14ac:dyDescent="0.25">
      <c r="A32" s="14"/>
      <c r="B32" s="2" t="s">
        <v>30</v>
      </c>
      <c r="C32" s="58">
        <v>1545.1279999999999</v>
      </c>
    </row>
    <row r="33" spans="1:3" s="3" customFormat="1" ht="15.75" x14ac:dyDescent="0.25">
      <c r="A33" s="14"/>
      <c r="B33" s="2" t="s">
        <v>31</v>
      </c>
      <c r="C33" s="58">
        <v>6233.695999999999</v>
      </c>
    </row>
    <row r="34" spans="1:3" s="3" customFormat="1" ht="16.5" thickBot="1" x14ac:dyDescent="0.3">
      <c r="A34" s="14"/>
      <c r="B34" s="2" t="s">
        <v>7</v>
      </c>
      <c r="C34" s="54">
        <v>201453.986</v>
      </c>
    </row>
    <row r="35" spans="1:3" s="3" customFormat="1" ht="16.5" thickBot="1" x14ac:dyDescent="0.3">
      <c r="A35" s="21" t="s">
        <v>32</v>
      </c>
      <c r="B35" s="22" t="s">
        <v>33</v>
      </c>
      <c r="C35" s="64"/>
    </row>
    <row r="36" spans="1:3" s="3" customFormat="1" ht="15.75" hidden="1" x14ac:dyDescent="0.25">
      <c r="A36" s="11"/>
      <c r="B36" s="1" t="s">
        <v>29</v>
      </c>
      <c r="C36" s="57">
        <v>0</v>
      </c>
    </row>
    <row r="37" spans="1:3" s="3" customFormat="1" ht="35.25" customHeight="1" x14ac:dyDescent="0.25">
      <c r="A37" s="27"/>
      <c r="B37" s="12" t="s">
        <v>34</v>
      </c>
      <c r="C37" s="57">
        <v>140912.856</v>
      </c>
    </row>
    <row r="38" spans="1:3" s="3" customFormat="1" ht="26.25" customHeight="1" x14ac:dyDescent="0.25">
      <c r="A38" s="27"/>
      <c r="B38" s="12" t="s">
        <v>35</v>
      </c>
      <c r="C38" s="57">
        <v>12121.032000000001</v>
      </c>
    </row>
    <row r="39" spans="1:3" s="3" customFormat="1" ht="26.25" customHeight="1" x14ac:dyDescent="0.25">
      <c r="A39" s="27"/>
      <c r="B39" s="12" t="s">
        <v>36</v>
      </c>
      <c r="C39" s="57">
        <v>20497.2</v>
      </c>
    </row>
    <row r="40" spans="1:3" s="3" customFormat="1" ht="26.25" customHeight="1" x14ac:dyDescent="0.25">
      <c r="A40" s="27"/>
      <c r="B40" s="12" t="s">
        <v>37</v>
      </c>
      <c r="C40" s="57">
        <v>8058.2</v>
      </c>
    </row>
    <row r="41" spans="1:3" s="3" customFormat="1" ht="26.25" customHeight="1" x14ac:dyDescent="0.25">
      <c r="A41" s="27"/>
      <c r="B41" s="12" t="s">
        <v>38</v>
      </c>
      <c r="C41" s="57">
        <v>22840.383999999998</v>
      </c>
    </row>
    <row r="42" spans="1:3" s="3" customFormat="1" ht="16.5" thickBot="1" x14ac:dyDescent="0.3">
      <c r="A42" s="28"/>
      <c r="B42" s="17" t="s">
        <v>7</v>
      </c>
      <c r="C42" s="54">
        <v>204429.67199999999</v>
      </c>
    </row>
    <row r="43" spans="1:3" s="3" customFormat="1" ht="16.5" thickBot="1" x14ac:dyDescent="0.3">
      <c r="A43" s="21" t="s">
        <v>39</v>
      </c>
      <c r="B43" s="19" t="s">
        <v>40</v>
      </c>
      <c r="C43" s="65">
        <v>20167.84</v>
      </c>
    </row>
    <row r="44" spans="1:3" s="3" customFormat="1" ht="16.5" thickBot="1" x14ac:dyDescent="0.3">
      <c r="A44" s="21" t="s">
        <v>41</v>
      </c>
      <c r="B44" s="19" t="s">
        <v>42</v>
      </c>
      <c r="C44" s="65">
        <v>7600.32</v>
      </c>
    </row>
    <row r="45" spans="1:3" s="3" customFormat="1" ht="32.25" thickBot="1" x14ac:dyDescent="0.3">
      <c r="A45" s="21" t="s">
        <v>43</v>
      </c>
      <c r="B45" s="8" t="s">
        <v>44</v>
      </c>
      <c r="C45" s="64"/>
    </row>
    <row r="46" spans="1:3" s="3" customFormat="1" ht="39" customHeight="1" x14ac:dyDescent="0.25">
      <c r="A46" s="29"/>
      <c r="B46" s="30" t="s">
        <v>44</v>
      </c>
      <c r="C46" s="66">
        <v>0</v>
      </c>
    </row>
    <row r="47" spans="1:3" s="3" customFormat="1" ht="25.5" customHeight="1" x14ac:dyDescent="0.25">
      <c r="A47" s="31"/>
      <c r="B47" s="10" t="s">
        <v>45</v>
      </c>
      <c r="C47" s="62">
        <v>1250.5999999999999</v>
      </c>
    </row>
    <row r="48" spans="1:3" s="3" customFormat="1" ht="15.75" x14ac:dyDescent="0.25">
      <c r="A48" s="27"/>
      <c r="B48" s="32" t="s">
        <v>46</v>
      </c>
      <c r="C48" s="56">
        <v>120933.12</v>
      </c>
    </row>
    <row r="49" spans="1:3" s="3" customFormat="1" ht="15.75" x14ac:dyDescent="0.25">
      <c r="A49" s="27"/>
      <c r="B49" s="1" t="s">
        <v>47</v>
      </c>
      <c r="C49" s="57">
        <v>68091.56</v>
      </c>
    </row>
    <row r="50" spans="1:3" s="3" customFormat="1" ht="15.75" x14ac:dyDescent="0.25">
      <c r="A50" s="27"/>
      <c r="B50" s="1" t="s">
        <v>48</v>
      </c>
      <c r="C50" s="57">
        <v>36040.839999999997</v>
      </c>
    </row>
    <row r="51" spans="1:3" s="3" customFormat="1" ht="15.75" x14ac:dyDescent="0.25">
      <c r="A51" s="27"/>
      <c r="B51" s="1" t="s">
        <v>49</v>
      </c>
      <c r="C51" s="57">
        <v>2530.3200000000002</v>
      </c>
    </row>
    <row r="52" spans="1:3" s="3" customFormat="1" ht="15.75" x14ac:dyDescent="0.25">
      <c r="A52" s="27"/>
      <c r="B52" s="1" t="s">
        <v>50</v>
      </c>
      <c r="C52" s="57">
        <v>0</v>
      </c>
    </row>
    <row r="53" spans="1:3" s="3" customFormat="1" ht="16.5" thickBot="1" x14ac:dyDescent="0.3">
      <c r="A53" s="28"/>
      <c r="B53" s="2" t="s">
        <v>7</v>
      </c>
      <c r="C53" s="54">
        <v>227595.83999999997</v>
      </c>
    </row>
    <row r="54" spans="1:3" s="3" customFormat="1" ht="16.5" thickBot="1" x14ac:dyDescent="0.3">
      <c r="A54" s="21" t="s">
        <v>51</v>
      </c>
      <c r="B54" s="22" t="s">
        <v>52</v>
      </c>
      <c r="C54" s="64"/>
    </row>
    <row r="55" spans="1:3" s="3" customFormat="1" ht="15.75" x14ac:dyDescent="0.25">
      <c r="A55" s="28"/>
      <c r="B55" s="2" t="s">
        <v>53</v>
      </c>
      <c r="C55" s="68">
        <v>850.19999999999993</v>
      </c>
    </row>
    <row r="56" spans="1:3" s="3" customFormat="1" ht="15.75" x14ac:dyDescent="0.25">
      <c r="A56" s="28"/>
      <c r="B56" s="2" t="s">
        <v>54</v>
      </c>
      <c r="C56" s="58">
        <v>0</v>
      </c>
    </row>
    <row r="57" spans="1:3" s="3" customFormat="1" ht="16.5" thickBot="1" x14ac:dyDescent="0.3">
      <c r="A57" s="33"/>
      <c r="B57" s="34" t="s">
        <v>23</v>
      </c>
      <c r="C57" s="69">
        <v>850.19999999999993</v>
      </c>
    </row>
    <row r="58" spans="1:3" s="3" customFormat="1" ht="16.5" thickBot="1" x14ac:dyDescent="0.3">
      <c r="A58" s="21" t="s">
        <v>55</v>
      </c>
      <c r="B58" s="22" t="s">
        <v>56</v>
      </c>
      <c r="C58" s="64"/>
    </row>
    <row r="59" spans="1:3" s="3" customFormat="1" ht="35.25" customHeight="1" x14ac:dyDescent="0.25">
      <c r="A59" s="31"/>
      <c r="B59" s="10" t="s">
        <v>57</v>
      </c>
      <c r="C59" s="56">
        <v>40844.591999999997</v>
      </c>
    </row>
    <row r="60" spans="1:3" s="3" customFormat="1" ht="31.5" customHeight="1" x14ac:dyDescent="0.25">
      <c r="A60" s="27"/>
      <c r="B60" s="12" t="s">
        <v>58</v>
      </c>
      <c r="C60" s="57">
        <v>61266.887999999992</v>
      </c>
    </row>
    <row r="61" spans="1:3" s="3" customFormat="1" ht="42" customHeight="1" x14ac:dyDescent="0.25">
      <c r="A61" s="27"/>
      <c r="B61" s="12" t="s">
        <v>59</v>
      </c>
      <c r="C61" s="57">
        <v>0</v>
      </c>
    </row>
    <row r="62" spans="1:3" s="3" customFormat="1" ht="16.5" thickBot="1" x14ac:dyDescent="0.3">
      <c r="A62" s="28"/>
      <c r="B62" s="2" t="s">
        <v>23</v>
      </c>
      <c r="C62" s="54">
        <v>102111.48</v>
      </c>
    </row>
    <row r="63" spans="1:3" s="3" customFormat="1" ht="27.75" customHeight="1" thickBot="1" x14ac:dyDescent="0.3">
      <c r="A63" s="21" t="s">
        <v>60</v>
      </c>
      <c r="B63" s="35" t="s">
        <v>61</v>
      </c>
      <c r="C63" s="65">
        <v>111060.57599999999</v>
      </c>
    </row>
    <row r="64" spans="1:3" s="3" customFormat="1" ht="16.5" thickBot="1" x14ac:dyDescent="0.3">
      <c r="A64" s="36" t="s">
        <v>62</v>
      </c>
      <c r="B64" s="37" t="s">
        <v>63</v>
      </c>
      <c r="C64" s="70">
        <v>31207.104000000003</v>
      </c>
    </row>
    <row r="65" spans="1:3" s="3" customFormat="1" ht="16.5" thickBot="1" x14ac:dyDescent="0.3">
      <c r="A65" s="21" t="s">
        <v>64</v>
      </c>
      <c r="B65" s="19" t="s">
        <v>65</v>
      </c>
      <c r="C65" s="65">
        <v>9882</v>
      </c>
    </row>
    <row r="66" spans="1:3" s="3" customFormat="1" ht="16.5" thickBot="1" x14ac:dyDescent="0.3">
      <c r="A66" s="38" t="s">
        <v>66</v>
      </c>
      <c r="B66" s="39" t="s">
        <v>67</v>
      </c>
      <c r="C66" s="71">
        <v>7905.6</v>
      </c>
    </row>
    <row r="67" spans="1:3" s="3" customFormat="1" ht="16.5" thickBot="1" x14ac:dyDescent="0.3">
      <c r="A67" s="21" t="s">
        <v>68</v>
      </c>
      <c r="B67" s="22" t="s">
        <v>69</v>
      </c>
      <c r="C67" s="64"/>
    </row>
    <row r="68" spans="1:3" s="3" customFormat="1" ht="15.75" x14ac:dyDescent="0.25">
      <c r="A68" s="31"/>
      <c r="B68" s="32" t="s">
        <v>70</v>
      </c>
      <c r="C68" s="72">
        <v>11783.280000000004</v>
      </c>
    </row>
    <row r="69" spans="1:3" s="3" customFormat="1" ht="15.75" x14ac:dyDescent="0.25">
      <c r="A69" s="11"/>
      <c r="B69" s="1" t="s">
        <v>71</v>
      </c>
      <c r="C69" s="67">
        <v>4439.5199999999995</v>
      </c>
    </row>
    <row r="70" spans="1:3" s="3" customFormat="1" ht="24" customHeight="1" x14ac:dyDescent="0.25">
      <c r="A70" s="11"/>
      <c r="B70" s="12" t="s">
        <v>72</v>
      </c>
      <c r="C70" s="57">
        <v>4322.3999999999987</v>
      </c>
    </row>
    <row r="71" spans="1:3" s="3" customFormat="1" ht="24.75" customHeight="1" x14ac:dyDescent="0.25">
      <c r="A71" s="11"/>
      <c r="B71" s="12" t="s">
        <v>73</v>
      </c>
      <c r="C71" s="67">
        <v>8644.7999999999975</v>
      </c>
    </row>
    <row r="72" spans="1:3" s="3" customFormat="1" ht="36.75" customHeight="1" x14ac:dyDescent="0.25">
      <c r="A72" s="14"/>
      <c r="B72" s="17" t="s">
        <v>74</v>
      </c>
      <c r="C72" s="58">
        <v>4322.3999999999987</v>
      </c>
    </row>
    <row r="73" spans="1:3" s="3" customFormat="1" ht="16.5" thickBot="1" x14ac:dyDescent="0.3">
      <c r="A73" s="14"/>
      <c r="B73" s="2" t="s">
        <v>23</v>
      </c>
      <c r="C73" s="54">
        <v>33512.400000000001</v>
      </c>
    </row>
    <row r="74" spans="1:3" s="3" customFormat="1" ht="16.5" thickBot="1" x14ac:dyDescent="0.3">
      <c r="A74" s="40" t="s">
        <v>75</v>
      </c>
      <c r="B74" s="41" t="s">
        <v>76</v>
      </c>
      <c r="C74" s="73"/>
    </row>
    <row r="75" spans="1:3" s="3" customFormat="1" ht="15.75" x14ac:dyDescent="0.25">
      <c r="A75" s="29"/>
      <c r="B75" s="42" t="s">
        <v>77</v>
      </c>
      <c r="C75" s="74"/>
    </row>
    <row r="76" spans="1:3" s="3" customFormat="1" ht="15.75" x14ac:dyDescent="0.25">
      <c r="A76" s="31"/>
      <c r="B76" s="32" t="s">
        <v>78</v>
      </c>
      <c r="C76" s="56">
        <v>2212</v>
      </c>
    </row>
    <row r="77" spans="1:3" s="3" customFormat="1" ht="33.75" customHeight="1" x14ac:dyDescent="0.25">
      <c r="A77" s="31"/>
      <c r="B77" s="10" t="s">
        <v>79</v>
      </c>
      <c r="C77" s="56">
        <v>762.14</v>
      </c>
    </row>
    <row r="78" spans="1:3" s="3" customFormat="1" ht="21.75" customHeight="1" x14ac:dyDescent="0.25">
      <c r="A78" s="31"/>
      <c r="B78" s="32" t="s">
        <v>80</v>
      </c>
      <c r="C78" s="56">
        <v>2212</v>
      </c>
    </row>
    <row r="79" spans="1:3" s="3" customFormat="1" ht="18.75" customHeight="1" x14ac:dyDescent="0.25">
      <c r="A79" s="31"/>
      <c r="B79" s="10" t="s">
        <v>81</v>
      </c>
      <c r="C79" s="56">
        <v>409.13</v>
      </c>
    </row>
    <row r="80" spans="1:3" s="3" customFormat="1" ht="31.5" x14ac:dyDescent="0.25">
      <c r="A80" s="31"/>
      <c r="B80" s="10" t="s">
        <v>82</v>
      </c>
      <c r="C80" s="56">
        <v>2918.08</v>
      </c>
    </row>
    <row r="81" spans="1:3" s="3" customFormat="1" ht="15.75" x14ac:dyDescent="0.25">
      <c r="A81" s="31"/>
      <c r="B81" s="10" t="s">
        <v>83</v>
      </c>
      <c r="C81" s="56">
        <v>4425.66</v>
      </c>
    </row>
    <row r="82" spans="1:3" s="3" customFormat="1" ht="15.75" x14ac:dyDescent="0.25">
      <c r="A82" s="31"/>
      <c r="B82" s="43" t="s">
        <v>84</v>
      </c>
      <c r="C82" s="56">
        <v>0</v>
      </c>
    </row>
    <row r="83" spans="1:3" s="3" customFormat="1" ht="15.75" x14ac:dyDescent="0.25">
      <c r="A83" s="31" t="s">
        <v>85</v>
      </c>
      <c r="B83" s="10" t="s">
        <v>86</v>
      </c>
      <c r="C83" s="56">
        <v>911.9</v>
      </c>
    </row>
    <row r="84" spans="1:3" s="3" customFormat="1" ht="15.75" x14ac:dyDescent="0.25">
      <c r="A84" s="31" t="s">
        <v>87</v>
      </c>
      <c r="B84" s="10" t="s">
        <v>88</v>
      </c>
      <c r="C84" s="56">
        <v>2212.83</v>
      </c>
    </row>
    <row r="85" spans="1:3" s="3" customFormat="1" ht="15.75" x14ac:dyDescent="0.25">
      <c r="A85" s="31" t="s">
        <v>89</v>
      </c>
      <c r="B85" s="10" t="s">
        <v>90</v>
      </c>
      <c r="C85" s="56">
        <v>206.22</v>
      </c>
    </row>
    <row r="86" spans="1:3" s="3" customFormat="1" ht="15.75" x14ac:dyDescent="0.25">
      <c r="A86" s="27"/>
      <c r="B86" s="1" t="s">
        <v>91</v>
      </c>
      <c r="C86" s="56"/>
    </row>
    <row r="87" spans="1:3" s="3" customFormat="1" ht="26.25" customHeight="1" x14ac:dyDescent="0.25">
      <c r="A87" s="27"/>
      <c r="B87" s="44" t="s">
        <v>92</v>
      </c>
      <c r="C87" s="56"/>
    </row>
    <row r="88" spans="1:3" s="3" customFormat="1" ht="18" customHeight="1" x14ac:dyDescent="0.25">
      <c r="A88" s="27" t="s">
        <v>85</v>
      </c>
      <c r="B88" s="1" t="s">
        <v>93</v>
      </c>
      <c r="C88" s="56">
        <v>953.05</v>
      </c>
    </row>
    <row r="89" spans="1:3" s="3" customFormat="1" ht="22.5" customHeight="1" x14ac:dyDescent="0.25">
      <c r="A89" s="27" t="s">
        <v>87</v>
      </c>
      <c r="B89" s="1" t="s">
        <v>94</v>
      </c>
      <c r="C89" s="56">
        <v>307.83999999999997</v>
      </c>
    </row>
    <row r="90" spans="1:3" s="3" customFormat="1" ht="42" customHeight="1" x14ac:dyDescent="0.25">
      <c r="A90" s="27"/>
      <c r="B90" s="12" t="s">
        <v>95</v>
      </c>
      <c r="C90" s="56">
        <v>1599.81</v>
      </c>
    </row>
    <row r="91" spans="1:3" s="3" customFormat="1" ht="24.75" customHeight="1" x14ac:dyDescent="0.25">
      <c r="A91" s="27"/>
      <c r="B91" s="12" t="s">
        <v>96</v>
      </c>
      <c r="C91" s="56">
        <v>133.96</v>
      </c>
    </row>
    <row r="92" spans="1:3" s="3" customFormat="1" ht="26.25" customHeight="1" x14ac:dyDescent="0.25">
      <c r="A92" s="27"/>
      <c r="B92" s="12" t="s">
        <v>97</v>
      </c>
      <c r="C92" s="56">
        <v>0</v>
      </c>
    </row>
    <row r="93" spans="1:3" s="3" customFormat="1" ht="27.75" customHeight="1" x14ac:dyDescent="0.25">
      <c r="A93" s="27"/>
      <c r="B93" s="12" t="s">
        <v>98</v>
      </c>
      <c r="C93" s="56">
        <v>953.91</v>
      </c>
    </row>
    <row r="94" spans="1:3" s="3" customFormat="1" ht="22.5" customHeight="1" x14ac:dyDescent="0.25">
      <c r="A94" s="27"/>
      <c r="B94" s="12" t="s">
        <v>99</v>
      </c>
      <c r="C94" s="56">
        <v>484</v>
      </c>
    </row>
    <row r="95" spans="1:3" s="3" customFormat="1" ht="15" customHeight="1" x14ac:dyDescent="0.25">
      <c r="A95" s="27"/>
      <c r="B95" s="12" t="s">
        <v>100</v>
      </c>
      <c r="C95" s="56">
        <v>1355.04</v>
      </c>
    </row>
    <row r="96" spans="1:3" s="3" customFormat="1" ht="22.5" customHeight="1" x14ac:dyDescent="0.25">
      <c r="A96" s="27"/>
      <c r="B96" s="12" t="s">
        <v>97</v>
      </c>
      <c r="C96" s="56">
        <v>0</v>
      </c>
    </row>
    <row r="97" spans="1:3" s="3" customFormat="1" ht="15.75" x14ac:dyDescent="0.25">
      <c r="A97" s="27"/>
      <c r="B97" s="12" t="s">
        <v>101</v>
      </c>
      <c r="C97" s="56">
        <v>0</v>
      </c>
    </row>
    <row r="98" spans="1:3" s="3" customFormat="1" ht="15.75" x14ac:dyDescent="0.25">
      <c r="A98" s="27"/>
      <c r="B98" s="12" t="s">
        <v>102</v>
      </c>
      <c r="C98" s="56">
        <v>0</v>
      </c>
    </row>
    <row r="99" spans="1:3" s="3" customFormat="1" ht="15.75" x14ac:dyDescent="0.25">
      <c r="A99" s="27"/>
      <c r="B99" s="12" t="s">
        <v>103</v>
      </c>
      <c r="C99" s="56">
        <v>0</v>
      </c>
    </row>
    <row r="100" spans="1:3" s="3" customFormat="1" ht="15.75" x14ac:dyDescent="0.25">
      <c r="A100" s="27"/>
      <c r="B100" s="12" t="s">
        <v>104</v>
      </c>
      <c r="C100" s="56">
        <v>1096.45</v>
      </c>
    </row>
    <row r="101" spans="1:3" s="3" customFormat="1" ht="15.75" x14ac:dyDescent="0.25">
      <c r="A101" s="27"/>
      <c r="B101" s="44" t="s">
        <v>105</v>
      </c>
      <c r="C101" s="56">
        <v>0</v>
      </c>
    </row>
    <row r="102" spans="1:3" s="3" customFormat="1" ht="15.75" x14ac:dyDescent="0.25">
      <c r="A102" s="27" t="s">
        <v>85</v>
      </c>
      <c r="B102" s="12" t="s">
        <v>106</v>
      </c>
      <c r="C102" s="56">
        <v>953.05</v>
      </c>
    </row>
    <row r="103" spans="1:3" s="3" customFormat="1" ht="15.75" x14ac:dyDescent="0.25">
      <c r="A103" s="27" t="s">
        <v>87</v>
      </c>
      <c r="B103" s="12" t="s">
        <v>107</v>
      </c>
      <c r="C103" s="56">
        <v>835.38</v>
      </c>
    </row>
    <row r="104" spans="1:3" s="3" customFormat="1" ht="15.75" x14ac:dyDescent="0.25">
      <c r="A104" s="27" t="s">
        <v>89</v>
      </c>
      <c r="B104" s="12" t="s">
        <v>108</v>
      </c>
      <c r="C104" s="56">
        <v>2004.4</v>
      </c>
    </row>
    <row r="105" spans="1:3" s="3" customFormat="1" ht="15.75" x14ac:dyDescent="0.25">
      <c r="A105" s="27"/>
      <c r="B105" s="12" t="s">
        <v>109</v>
      </c>
      <c r="C105" s="56">
        <v>0</v>
      </c>
    </row>
    <row r="106" spans="1:3" s="3" customFormat="1" ht="15.75" x14ac:dyDescent="0.25">
      <c r="A106" s="27"/>
      <c r="B106" s="12" t="s">
        <v>110</v>
      </c>
      <c r="C106" s="56">
        <v>0</v>
      </c>
    </row>
    <row r="107" spans="1:3" s="3" customFormat="1" ht="15.75" x14ac:dyDescent="0.25">
      <c r="A107" s="27" t="s">
        <v>85</v>
      </c>
      <c r="B107" s="12" t="s">
        <v>111</v>
      </c>
      <c r="C107" s="56">
        <v>372.54</v>
      </c>
    </row>
    <row r="108" spans="1:3" s="3" customFormat="1" ht="15.75" x14ac:dyDescent="0.25">
      <c r="A108" s="27" t="s">
        <v>87</v>
      </c>
      <c r="B108" s="12" t="s">
        <v>94</v>
      </c>
      <c r="C108" s="56">
        <v>615.67999999999995</v>
      </c>
    </row>
    <row r="109" spans="1:3" s="3" customFormat="1" ht="15.75" x14ac:dyDescent="0.25">
      <c r="A109" s="27" t="s">
        <v>89</v>
      </c>
      <c r="B109" s="12" t="s">
        <v>112</v>
      </c>
      <c r="C109" s="56">
        <v>953.05</v>
      </c>
    </row>
    <row r="110" spans="1:3" s="3" customFormat="1" ht="15.75" x14ac:dyDescent="0.25">
      <c r="A110" s="27" t="s">
        <v>113</v>
      </c>
      <c r="B110" s="12" t="s">
        <v>108</v>
      </c>
      <c r="C110" s="56">
        <v>1202.6399999999999</v>
      </c>
    </row>
    <row r="111" spans="1:3" s="3" customFormat="1" ht="15.75" x14ac:dyDescent="0.25">
      <c r="A111" s="27" t="s">
        <v>114</v>
      </c>
      <c r="B111" s="12" t="s">
        <v>115</v>
      </c>
      <c r="C111" s="56">
        <v>289.13</v>
      </c>
    </row>
    <row r="112" spans="1:3" s="3" customFormat="1" ht="15.75" x14ac:dyDescent="0.25">
      <c r="A112" s="27" t="s">
        <v>116</v>
      </c>
      <c r="B112" s="12" t="s">
        <v>117</v>
      </c>
      <c r="C112" s="56">
        <v>208.27</v>
      </c>
    </row>
    <row r="113" spans="1:3" s="3" customFormat="1" ht="15.75" x14ac:dyDescent="0.25">
      <c r="A113" s="27" t="s">
        <v>118</v>
      </c>
      <c r="B113" s="12" t="s">
        <v>119</v>
      </c>
      <c r="C113" s="56">
        <v>126.25</v>
      </c>
    </row>
    <row r="114" spans="1:3" s="3" customFormat="1" ht="31.5" x14ac:dyDescent="0.25">
      <c r="A114" s="27"/>
      <c r="B114" s="12" t="s">
        <v>120</v>
      </c>
      <c r="C114" s="56">
        <v>5910.12</v>
      </c>
    </row>
    <row r="115" spans="1:3" s="3" customFormat="1" ht="15.75" x14ac:dyDescent="0.25">
      <c r="A115" s="27"/>
      <c r="B115" s="12" t="s">
        <v>121</v>
      </c>
      <c r="C115" s="56">
        <v>126.25</v>
      </c>
    </row>
    <row r="116" spans="1:3" s="3" customFormat="1" ht="15.75" x14ac:dyDescent="0.25">
      <c r="A116" s="27"/>
      <c r="B116" s="12" t="s">
        <v>122</v>
      </c>
      <c r="C116" s="56">
        <v>122.3</v>
      </c>
    </row>
    <row r="117" spans="1:3" s="3" customFormat="1" ht="15.75" x14ac:dyDescent="0.25">
      <c r="A117" s="27"/>
      <c r="B117" s="44" t="s">
        <v>123</v>
      </c>
      <c r="C117" s="56">
        <v>0</v>
      </c>
    </row>
    <row r="118" spans="1:3" s="3" customFormat="1" ht="31.5" x14ac:dyDescent="0.25">
      <c r="A118" s="27" t="s">
        <v>85</v>
      </c>
      <c r="B118" s="12" t="s">
        <v>124</v>
      </c>
      <c r="C118" s="56">
        <v>953.05</v>
      </c>
    </row>
    <row r="119" spans="1:3" s="3" customFormat="1" ht="15.75" x14ac:dyDescent="0.25">
      <c r="A119" s="27" t="s">
        <v>87</v>
      </c>
      <c r="B119" s="12" t="s">
        <v>125</v>
      </c>
      <c r="C119" s="56">
        <v>228.44</v>
      </c>
    </row>
    <row r="120" spans="1:3" s="3" customFormat="1" ht="15.75" x14ac:dyDescent="0.25">
      <c r="A120" s="27" t="s">
        <v>89</v>
      </c>
      <c r="B120" s="12" t="s">
        <v>126</v>
      </c>
      <c r="C120" s="56">
        <v>1202.6399999999999</v>
      </c>
    </row>
    <row r="121" spans="1:3" s="3" customFormat="1" ht="15.75" x14ac:dyDescent="0.25">
      <c r="A121" s="27" t="s">
        <v>113</v>
      </c>
      <c r="B121" s="12" t="s">
        <v>127</v>
      </c>
      <c r="C121" s="56">
        <v>953.05</v>
      </c>
    </row>
    <row r="122" spans="1:3" s="3" customFormat="1" ht="15.75" x14ac:dyDescent="0.25">
      <c r="A122" s="27" t="s">
        <v>114</v>
      </c>
      <c r="B122" s="12" t="s">
        <v>128</v>
      </c>
      <c r="C122" s="56">
        <v>307.83999999999997</v>
      </c>
    </row>
    <row r="123" spans="1:3" s="3" customFormat="1" ht="15.75" x14ac:dyDescent="0.25">
      <c r="A123" s="27" t="s">
        <v>116</v>
      </c>
      <c r="B123" s="12" t="s">
        <v>129</v>
      </c>
      <c r="C123" s="56">
        <v>208.27</v>
      </c>
    </row>
    <row r="124" spans="1:3" s="3" customFormat="1" ht="15.75" x14ac:dyDescent="0.25">
      <c r="A124" s="27"/>
      <c r="B124" s="44" t="s">
        <v>130</v>
      </c>
      <c r="C124" s="56">
        <v>0</v>
      </c>
    </row>
    <row r="125" spans="1:3" s="82" customFormat="1" ht="15.75" x14ac:dyDescent="0.25">
      <c r="A125" s="27"/>
      <c r="B125" s="81" t="s">
        <v>131</v>
      </c>
      <c r="C125" s="56">
        <v>1934.86</v>
      </c>
    </row>
    <row r="126" spans="1:3" s="82" customFormat="1" ht="15.75" x14ac:dyDescent="0.25">
      <c r="A126" s="27"/>
      <c r="B126" s="83" t="s">
        <v>132</v>
      </c>
      <c r="C126" s="56">
        <v>0</v>
      </c>
    </row>
    <row r="127" spans="1:3" s="82" customFormat="1" ht="15.75" x14ac:dyDescent="0.25">
      <c r="A127" s="27"/>
      <c r="B127" s="83" t="s">
        <v>133</v>
      </c>
      <c r="C127" s="57">
        <v>0</v>
      </c>
    </row>
    <row r="128" spans="1:3" s="82" customFormat="1" ht="31.5" x14ac:dyDescent="0.25">
      <c r="A128" s="28"/>
      <c r="B128" s="84" t="s">
        <v>134</v>
      </c>
      <c r="C128" s="57">
        <v>1096.45</v>
      </c>
    </row>
    <row r="129" spans="1:3" s="3" customFormat="1" ht="15.75" x14ac:dyDescent="0.25">
      <c r="A129" s="27"/>
      <c r="B129" s="1" t="s">
        <v>135</v>
      </c>
      <c r="C129" s="57"/>
    </row>
    <row r="130" spans="1:3" s="3" customFormat="1" ht="15.75" x14ac:dyDescent="0.25">
      <c r="A130" s="28"/>
      <c r="B130" s="17" t="s">
        <v>136</v>
      </c>
      <c r="C130" s="56">
        <v>0</v>
      </c>
    </row>
    <row r="131" spans="1:3" s="3" customFormat="1" ht="15.75" x14ac:dyDescent="0.25">
      <c r="A131" s="28"/>
      <c r="B131" s="17" t="s">
        <v>137</v>
      </c>
      <c r="C131" s="56">
        <v>0</v>
      </c>
    </row>
    <row r="132" spans="1:3" s="3" customFormat="1" ht="15.75" x14ac:dyDescent="0.25">
      <c r="A132" s="28"/>
      <c r="B132" s="2" t="s">
        <v>138</v>
      </c>
      <c r="C132" s="56">
        <v>0</v>
      </c>
    </row>
    <row r="133" spans="1:3" s="3" customFormat="1" ht="15.75" x14ac:dyDescent="0.25">
      <c r="A133" s="28"/>
      <c r="B133" s="2" t="s">
        <v>139</v>
      </c>
      <c r="C133" s="56">
        <v>0</v>
      </c>
    </row>
    <row r="134" spans="1:3" s="3" customFormat="1" ht="31.5" x14ac:dyDescent="0.25">
      <c r="A134" s="28"/>
      <c r="B134" s="17" t="s">
        <v>140</v>
      </c>
      <c r="C134" s="56">
        <v>1960.64</v>
      </c>
    </row>
    <row r="135" spans="1:3" s="3" customFormat="1" ht="47.25" x14ac:dyDescent="0.25">
      <c r="A135" s="28"/>
      <c r="B135" s="17" t="s">
        <v>141</v>
      </c>
      <c r="C135" s="56">
        <v>6839.1500000000005</v>
      </c>
    </row>
    <row r="136" spans="1:3" s="3" customFormat="1" ht="31.5" x14ac:dyDescent="0.25">
      <c r="A136" s="28"/>
      <c r="B136" s="17" t="s">
        <v>142</v>
      </c>
      <c r="C136" s="56">
        <v>0</v>
      </c>
    </row>
    <row r="137" spans="1:3" s="3" customFormat="1" ht="15.75" x14ac:dyDescent="0.25">
      <c r="A137" s="28"/>
      <c r="B137" s="2" t="s">
        <v>143</v>
      </c>
      <c r="C137" s="56">
        <v>884.42100000000005</v>
      </c>
    </row>
    <row r="138" spans="1:3" s="3" customFormat="1" ht="15.75" x14ac:dyDescent="0.25">
      <c r="A138" s="28"/>
      <c r="B138" s="2" t="s">
        <v>144</v>
      </c>
      <c r="C138" s="56">
        <v>0</v>
      </c>
    </row>
    <row r="139" spans="1:3" s="3" customFormat="1" ht="13.5" customHeight="1" x14ac:dyDescent="0.25">
      <c r="A139" s="28"/>
      <c r="B139" s="17" t="s">
        <v>145</v>
      </c>
      <c r="C139" s="56">
        <v>984.4</v>
      </c>
    </row>
    <row r="140" spans="1:3" s="3" customFormat="1" ht="15.75" customHeight="1" x14ac:dyDescent="0.25">
      <c r="A140" s="28"/>
      <c r="B140" s="17" t="s">
        <v>146</v>
      </c>
      <c r="C140" s="56">
        <v>2292.6999999999998</v>
      </c>
    </row>
    <row r="141" spans="1:3" s="3" customFormat="1" ht="15.75" x14ac:dyDescent="0.25">
      <c r="A141" s="28"/>
      <c r="B141" s="2" t="s">
        <v>147</v>
      </c>
      <c r="C141" s="56">
        <v>0</v>
      </c>
    </row>
    <row r="142" spans="1:3" s="3" customFormat="1" ht="15.75" x14ac:dyDescent="0.25">
      <c r="A142" s="28" t="s">
        <v>85</v>
      </c>
      <c r="B142" s="2" t="s">
        <v>148</v>
      </c>
      <c r="C142" s="56">
        <v>50.43</v>
      </c>
    </row>
    <row r="143" spans="1:3" s="3" customFormat="1" ht="15.75" x14ac:dyDescent="0.25">
      <c r="A143" s="28" t="s">
        <v>87</v>
      </c>
      <c r="B143" s="2" t="s">
        <v>149</v>
      </c>
      <c r="C143" s="72">
        <v>97.24</v>
      </c>
    </row>
    <row r="144" spans="1:3" s="3" customFormat="1" ht="15.75" x14ac:dyDescent="0.25">
      <c r="A144" s="28" t="s">
        <v>89</v>
      </c>
      <c r="B144" s="2" t="s">
        <v>150</v>
      </c>
      <c r="C144" s="56">
        <v>106.6</v>
      </c>
    </row>
    <row r="145" spans="1:3" s="3" customFormat="1" ht="15.75" x14ac:dyDescent="0.25">
      <c r="A145" s="28"/>
      <c r="B145" s="17" t="s">
        <v>151</v>
      </c>
      <c r="C145" s="56">
        <v>0</v>
      </c>
    </row>
    <row r="146" spans="1:3" s="3" customFormat="1" ht="15.75" x14ac:dyDescent="0.25">
      <c r="A146" s="28"/>
      <c r="B146" s="2" t="s">
        <v>152</v>
      </c>
      <c r="C146" s="56">
        <v>0</v>
      </c>
    </row>
    <row r="147" spans="1:3" s="3" customFormat="1" ht="15.75" x14ac:dyDescent="0.25">
      <c r="A147" s="28"/>
      <c r="B147" s="2" t="s">
        <v>153</v>
      </c>
      <c r="C147" s="56">
        <v>0</v>
      </c>
    </row>
    <row r="148" spans="1:3" s="3" customFormat="1" ht="15.75" x14ac:dyDescent="0.25">
      <c r="A148" s="28"/>
      <c r="B148" s="17" t="s">
        <v>154</v>
      </c>
      <c r="C148" s="56">
        <v>980.32</v>
      </c>
    </row>
    <row r="149" spans="1:3" s="3" customFormat="1" ht="15.75" x14ac:dyDescent="0.25">
      <c r="A149" s="28"/>
      <c r="B149" s="17" t="s">
        <v>155</v>
      </c>
      <c r="C149" s="56">
        <v>116.91</v>
      </c>
    </row>
    <row r="150" spans="1:3" s="3" customFormat="1" ht="15.75" customHeight="1" x14ac:dyDescent="0.25">
      <c r="A150" s="28"/>
      <c r="B150" s="17" t="s">
        <v>156</v>
      </c>
      <c r="C150" s="56">
        <v>91.367500000000007</v>
      </c>
    </row>
    <row r="151" spans="1:3" s="3" customFormat="1" ht="30" customHeight="1" x14ac:dyDescent="0.25">
      <c r="A151" s="28"/>
      <c r="B151" s="17" t="s">
        <v>157</v>
      </c>
      <c r="C151" s="56">
        <v>0</v>
      </c>
    </row>
    <row r="152" spans="1:3" s="3" customFormat="1" ht="15.75" customHeight="1" x14ac:dyDescent="0.25">
      <c r="A152" s="28"/>
      <c r="B152" s="17" t="s">
        <v>158</v>
      </c>
      <c r="C152" s="56">
        <v>0</v>
      </c>
    </row>
    <row r="153" spans="1:3" s="3" customFormat="1" ht="15.75" x14ac:dyDescent="0.25">
      <c r="A153" s="28"/>
      <c r="B153" s="2" t="s">
        <v>159</v>
      </c>
      <c r="C153" s="56">
        <v>0</v>
      </c>
    </row>
    <row r="154" spans="1:3" s="3" customFormat="1" ht="15.75" x14ac:dyDescent="0.25">
      <c r="A154" s="28"/>
      <c r="B154" s="17" t="s">
        <v>160</v>
      </c>
      <c r="C154" s="56">
        <v>26.7</v>
      </c>
    </row>
    <row r="155" spans="1:3" s="3" customFormat="1" ht="31.5" x14ac:dyDescent="0.25">
      <c r="A155" s="28"/>
      <c r="B155" s="17" t="s">
        <v>161</v>
      </c>
      <c r="C155" s="56">
        <v>2135.694</v>
      </c>
    </row>
    <row r="156" spans="1:3" s="3" customFormat="1" ht="31.5" x14ac:dyDescent="0.25">
      <c r="A156" s="28"/>
      <c r="B156" s="17" t="s">
        <v>162</v>
      </c>
      <c r="C156" s="56">
        <v>252.02408000000003</v>
      </c>
    </row>
    <row r="157" spans="1:3" s="3" customFormat="1" ht="15.75" x14ac:dyDescent="0.25">
      <c r="A157" s="28"/>
      <c r="B157" s="17" t="s">
        <v>163</v>
      </c>
      <c r="C157" s="56">
        <v>727.23</v>
      </c>
    </row>
    <row r="158" spans="1:3" s="3" customFormat="1" ht="15.75" x14ac:dyDescent="0.25">
      <c r="A158" s="28"/>
      <c r="B158" s="17" t="s">
        <v>164</v>
      </c>
      <c r="C158" s="56">
        <v>2139.84</v>
      </c>
    </row>
    <row r="159" spans="1:3" s="3" customFormat="1" ht="15.75" x14ac:dyDescent="0.25">
      <c r="A159" s="28"/>
      <c r="B159" s="17" t="s">
        <v>165</v>
      </c>
      <c r="C159" s="56">
        <v>0</v>
      </c>
    </row>
    <row r="160" spans="1:3" s="3" customFormat="1" ht="15.75" x14ac:dyDescent="0.25">
      <c r="A160" s="28"/>
      <c r="B160" s="17" t="s">
        <v>166</v>
      </c>
      <c r="C160" s="56">
        <v>0</v>
      </c>
    </row>
    <row r="161" spans="1:3" s="3" customFormat="1" ht="15.75" x14ac:dyDescent="0.25">
      <c r="A161" s="28"/>
      <c r="B161" s="17" t="s">
        <v>167</v>
      </c>
      <c r="C161" s="56">
        <v>597.37</v>
      </c>
    </row>
    <row r="162" spans="1:3" s="3" customFormat="1" ht="15.75" x14ac:dyDescent="0.25">
      <c r="A162" s="28"/>
      <c r="B162" s="17" t="s">
        <v>168</v>
      </c>
      <c r="C162" s="56">
        <v>0</v>
      </c>
    </row>
    <row r="163" spans="1:3" s="3" customFormat="1" ht="15.75" x14ac:dyDescent="0.25">
      <c r="A163" s="28"/>
      <c r="B163" s="17" t="s">
        <v>169</v>
      </c>
      <c r="C163" s="56"/>
    </row>
    <row r="164" spans="1:3" s="3" customFormat="1" ht="31.5" x14ac:dyDescent="0.25">
      <c r="A164" s="28"/>
      <c r="B164" s="17" t="s">
        <v>170</v>
      </c>
      <c r="C164" s="56">
        <v>600</v>
      </c>
    </row>
    <row r="165" spans="1:3" s="3" customFormat="1" ht="15.75" x14ac:dyDescent="0.25">
      <c r="A165" s="28"/>
      <c r="B165" s="17" t="s">
        <v>171</v>
      </c>
      <c r="C165" s="56">
        <v>94008.2</v>
      </c>
    </row>
    <row r="166" spans="1:3" s="3" customFormat="1" ht="15.75" x14ac:dyDescent="0.25">
      <c r="A166" s="28"/>
      <c r="B166" s="17" t="s">
        <v>172</v>
      </c>
      <c r="C166" s="56">
        <v>832.81499999999994</v>
      </c>
    </row>
    <row r="167" spans="1:3" s="3" customFormat="1" ht="31.5" x14ac:dyDescent="0.25">
      <c r="A167" s="28"/>
      <c r="B167" s="17" t="s">
        <v>173</v>
      </c>
      <c r="C167" s="56">
        <v>115.962</v>
      </c>
    </row>
    <row r="168" spans="1:3" s="3" customFormat="1" ht="15.75" x14ac:dyDescent="0.25">
      <c r="A168" s="28"/>
      <c r="B168" s="17" t="s">
        <v>174</v>
      </c>
      <c r="C168" s="56">
        <v>0</v>
      </c>
    </row>
    <row r="169" spans="1:3" s="3" customFormat="1" ht="15.75" x14ac:dyDescent="0.25">
      <c r="A169" s="28"/>
      <c r="B169" s="17" t="s">
        <v>175</v>
      </c>
      <c r="C169" s="56"/>
    </row>
    <row r="170" spans="1:3" s="3" customFormat="1" ht="15.75" x14ac:dyDescent="0.25">
      <c r="A170" s="28"/>
      <c r="B170" s="17" t="s">
        <v>176</v>
      </c>
      <c r="C170" s="56">
        <v>72314</v>
      </c>
    </row>
    <row r="171" spans="1:3" s="3" customFormat="1" ht="31.5" x14ac:dyDescent="0.25">
      <c r="A171" s="28"/>
      <c r="B171" s="17" t="s">
        <v>177</v>
      </c>
      <c r="C171" s="56">
        <v>141.21700000000001</v>
      </c>
    </row>
    <row r="172" spans="1:3" s="3" customFormat="1" ht="15.75" x14ac:dyDescent="0.25">
      <c r="A172" s="28"/>
      <c r="B172" s="17" t="s">
        <v>178</v>
      </c>
      <c r="C172" s="56">
        <v>597.37</v>
      </c>
    </row>
    <row r="173" spans="1:3" s="3" customFormat="1" ht="15.75" x14ac:dyDescent="0.25">
      <c r="A173" s="28"/>
      <c r="B173" s="17" t="s">
        <v>179</v>
      </c>
      <c r="C173" s="56">
        <v>0</v>
      </c>
    </row>
    <row r="174" spans="1:3" s="3" customFormat="1" ht="15.75" x14ac:dyDescent="0.25">
      <c r="A174" s="28"/>
      <c r="B174" s="17" t="s">
        <v>180</v>
      </c>
      <c r="C174" s="56">
        <v>0</v>
      </c>
    </row>
    <row r="175" spans="1:3" s="3" customFormat="1" ht="15.75" x14ac:dyDescent="0.25">
      <c r="A175" s="28"/>
      <c r="B175" s="17" t="s">
        <v>181</v>
      </c>
      <c r="C175" s="56">
        <v>0</v>
      </c>
    </row>
    <row r="176" spans="1:3" s="3" customFormat="1" ht="15.75" x14ac:dyDescent="0.25">
      <c r="A176" s="28"/>
      <c r="B176" s="17" t="s">
        <v>182</v>
      </c>
      <c r="C176" s="56">
        <v>0</v>
      </c>
    </row>
    <row r="177" spans="1:3" s="3" customFormat="1" ht="31.5" x14ac:dyDescent="0.25">
      <c r="A177" s="28"/>
      <c r="B177" s="17" t="s">
        <v>183</v>
      </c>
      <c r="C177" s="56">
        <v>4997.4399999999996</v>
      </c>
    </row>
    <row r="178" spans="1:3" s="3" customFormat="1" ht="15.75" x14ac:dyDescent="0.25">
      <c r="A178" s="28"/>
      <c r="B178" s="17" t="s">
        <v>184</v>
      </c>
      <c r="C178" s="56">
        <v>555.21</v>
      </c>
    </row>
    <row r="179" spans="1:3" s="3" customFormat="1" ht="31.5" x14ac:dyDescent="0.25">
      <c r="A179" s="28"/>
      <c r="B179" s="17" t="s">
        <v>185</v>
      </c>
      <c r="C179" s="56">
        <v>5351.2359999999999</v>
      </c>
    </row>
    <row r="180" spans="1:3" s="3" customFormat="1" ht="15.75" x14ac:dyDescent="0.25">
      <c r="A180" s="28"/>
      <c r="B180" s="17" t="s">
        <v>186</v>
      </c>
      <c r="C180" s="56">
        <v>0</v>
      </c>
    </row>
    <row r="181" spans="1:3" s="3" customFormat="1" ht="31.5" x14ac:dyDescent="0.25">
      <c r="A181" s="28"/>
      <c r="B181" s="17" t="s">
        <v>187</v>
      </c>
      <c r="C181" s="56"/>
    </row>
    <row r="182" spans="1:3" s="3" customFormat="1" ht="31.5" x14ac:dyDescent="0.25">
      <c r="A182" s="28"/>
      <c r="B182" s="17" t="s">
        <v>188</v>
      </c>
      <c r="C182" s="56">
        <v>438.56400000000002</v>
      </c>
    </row>
    <row r="183" spans="1:3" s="3" customFormat="1" ht="31.5" x14ac:dyDescent="0.25">
      <c r="A183" s="28"/>
      <c r="B183" s="17" t="s">
        <v>189</v>
      </c>
      <c r="C183" s="56">
        <v>1960.64</v>
      </c>
    </row>
    <row r="184" spans="1:3" s="3" customFormat="1" ht="31.5" x14ac:dyDescent="0.25">
      <c r="A184" s="28"/>
      <c r="B184" s="17" t="s">
        <v>190</v>
      </c>
      <c r="C184" s="56">
        <v>28925.599999999999</v>
      </c>
    </row>
    <row r="185" spans="1:3" s="3" customFormat="1" ht="15.75" x14ac:dyDescent="0.25">
      <c r="A185" s="28"/>
      <c r="B185" s="17" t="s">
        <v>191</v>
      </c>
      <c r="C185" s="56">
        <v>92.534999999999997</v>
      </c>
    </row>
    <row r="186" spans="1:3" s="3" customFormat="1" ht="15.75" x14ac:dyDescent="0.25">
      <c r="A186" s="28"/>
      <c r="B186" s="17" t="s">
        <v>192</v>
      </c>
      <c r="C186" s="56">
        <v>0</v>
      </c>
    </row>
    <row r="187" spans="1:3" s="3" customFormat="1" ht="15.75" x14ac:dyDescent="0.25">
      <c r="A187" s="28"/>
      <c r="B187" s="17" t="s">
        <v>193</v>
      </c>
      <c r="C187" s="56"/>
    </row>
    <row r="188" spans="1:3" s="3" customFormat="1" ht="15.75" x14ac:dyDescent="0.25">
      <c r="A188" s="28"/>
      <c r="B188" s="17" t="s">
        <v>194</v>
      </c>
      <c r="C188" s="56">
        <v>7115.9139999999998</v>
      </c>
    </row>
    <row r="189" spans="1:3" s="3" customFormat="1" ht="31.5" x14ac:dyDescent="0.25">
      <c r="A189" s="28"/>
      <c r="B189" s="45" t="s">
        <v>195</v>
      </c>
      <c r="C189" s="56">
        <v>16202.34</v>
      </c>
    </row>
    <row r="190" spans="1:3" s="3" customFormat="1" ht="15.75" x14ac:dyDescent="0.25">
      <c r="A190" s="46"/>
      <c r="B190" s="17" t="s">
        <v>196</v>
      </c>
      <c r="C190" s="56">
        <v>919.60500000000002</v>
      </c>
    </row>
    <row r="191" spans="1:3" s="3" customFormat="1" ht="15.75" x14ac:dyDescent="0.25">
      <c r="A191" s="46"/>
      <c r="B191" s="17" t="s">
        <v>197</v>
      </c>
      <c r="C191" s="56">
        <v>2339.52</v>
      </c>
    </row>
    <row r="192" spans="1:3" s="3" customFormat="1" ht="15.75" x14ac:dyDescent="0.25">
      <c r="A192" s="46"/>
      <c r="B192" s="17" t="s">
        <v>198</v>
      </c>
      <c r="C192" s="56">
        <v>192.12</v>
      </c>
    </row>
    <row r="193" spans="1:3" s="3" customFormat="1" ht="15.75" x14ac:dyDescent="0.25">
      <c r="A193" s="46"/>
      <c r="B193" s="17" t="s">
        <v>199</v>
      </c>
      <c r="C193" s="56">
        <v>97.24</v>
      </c>
    </row>
    <row r="194" spans="1:3" s="3" customFormat="1" ht="15.75" x14ac:dyDescent="0.25">
      <c r="A194" s="28"/>
      <c r="B194" s="17" t="s">
        <v>200</v>
      </c>
      <c r="C194" s="56"/>
    </row>
    <row r="195" spans="1:3" s="3" customFormat="1" ht="31.5" x14ac:dyDescent="0.25">
      <c r="A195" s="46"/>
      <c r="B195" s="17" t="s">
        <v>201</v>
      </c>
      <c r="C195" s="56">
        <v>891.12</v>
      </c>
    </row>
    <row r="196" spans="1:3" s="80" customFormat="1" ht="63" x14ac:dyDescent="0.25">
      <c r="A196" s="77"/>
      <c r="B196" s="78" t="s">
        <v>202</v>
      </c>
      <c r="C196" s="79">
        <v>5048.4471999999996</v>
      </c>
    </row>
    <row r="197" spans="1:3" s="3" customFormat="1" ht="14.25" customHeight="1" x14ac:dyDescent="0.25">
      <c r="A197" s="46"/>
      <c r="B197" s="17" t="s">
        <v>203</v>
      </c>
      <c r="C197" s="56">
        <v>27194.22</v>
      </c>
    </row>
    <row r="198" spans="1:3" s="3" customFormat="1" ht="15.75" x14ac:dyDescent="0.25">
      <c r="A198" s="46"/>
      <c r="B198" s="17" t="s">
        <v>204</v>
      </c>
      <c r="C198" s="56">
        <v>8000</v>
      </c>
    </row>
    <row r="199" spans="1:3" s="3" customFormat="1" ht="15.75" x14ac:dyDescent="0.25">
      <c r="A199" s="46"/>
      <c r="B199" s="17" t="s">
        <v>205</v>
      </c>
      <c r="C199" s="56">
        <v>0</v>
      </c>
    </row>
    <row r="200" spans="1:3" s="3" customFormat="1" ht="16.5" thickBot="1" x14ac:dyDescent="0.3">
      <c r="A200" s="33"/>
      <c r="B200" s="47" t="s">
        <v>23</v>
      </c>
      <c r="C200" s="75">
        <v>342972.03177999996</v>
      </c>
    </row>
    <row r="201" spans="1:3" s="3" customFormat="1" ht="16.5" thickBot="1" x14ac:dyDescent="0.3">
      <c r="A201" s="15" t="s">
        <v>206</v>
      </c>
      <c r="B201" s="48" t="s">
        <v>207</v>
      </c>
      <c r="C201" s="76">
        <v>55989.215999999986</v>
      </c>
    </row>
    <row r="202" spans="1:3" s="3" customFormat="1" ht="16.5" thickBot="1" x14ac:dyDescent="0.3">
      <c r="A202" s="21" t="s">
        <v>208</v>
      </c>
      <c r="B202" s="49" t="s">
        <v>209</v>
      </c>
      <c r="C202" s="71">
        <v>321249.59999999992</v>
      </c>
    </row>
    <row r="203" spans="1:3" s="3" customFormat="1" ht="16.5" thickBot="1" x14ac:dyDescent="0.3">
      <c r="A203" s="14"/>
      <c r="B203" s="85" t="s">
        <v>210</v>
      </c>
      <c r="C203" s="86">
        <v>2586416.5976200001</v>
      </c>
    </row>
    <row r="204" spans="1:3" s="3" customFormat="1" ht="15.75" x14ac:dyDescent="0.25">
      <c r="A204" s="87"/>
      <c r="B204" s="88" t="s">
        <v>213</v>
      </c>
      <c r="C204" s="89">
        <v>2381109.9</v>
      </c>
    </row>
    <row r="205" spans="1:3" s="3" customFormat="1" ht="15.75" x14ac:dyDescent="0.25">
      <c r="A205" s="90"/>
      <c r="B205" s="91" t="s">
        <v>214</v>
      </c>
      <c r="C205" s="92">
        <v>2322568.63</v>
      </c>
    </row>
    <row r="206" spans="1:3" s="3" customFormat="1" ht="15.75" x14ac:dyDescent="0.25">
      <c r="A206" s="90"/>
      <c r="B206" s="91" t="s">
        <v>218</v>
      </c>
      <c r="C206" s="92">
        <v>12127.4</v>
      </c>
    </row>
    <row r="207" spans="1:3" s="3" customFormat="1" ht="15.75" x14ac:dyDescent="0.25">
      <c r="A207" s="90"/>
      <c r="B207" s="91" t="s">
        <v>219</v>
      </c>
      <c r="C207" s="92">
        <v>11116.78</v>
      </c>
    </row>
    <row r="208" spans="1:3" s="3" customFormat="1" ht="15.75" x14ac:dyDescent="0.25">
      <c r="A208" s="90"/>
      <c r="B208" s="91" t="s">
        <v>215</v>
      </c>
      <c r="C208" s="95">
        <f>C207+C205-C203</f>
        <v>-252731.18762000045</v>
      </c>
    </row>
    <row r="209" spans="1:3" s="3" customFormat="1" ht="16.5" thickBot="1" x14ac:dyDescent="0.3">
      <c r="A209" s="93"/>
      <c r="B209" s="94" t="s">
        <v>216</v>
      </c>
      <c r="C209" s="96">
        <f>C5+C208</f>
        <v>-14213.827620000462</v>
      </c>
    </row>
    <row r="210" spans="1:3" s="3" customFormat="1" ht="15.75" x14ac:dyDescent="0.25"/>
    <row r="211" spans="1:3" s="3" customFormat="1" ht="15.75" x14ac:dyDescent="0.25"/>
    <row r="212" spans="1:3" s="3" customFormat="1" ht="15.75" x14ac:dyDescent="0.25"/>
    <row r="213" spans="1:3" s="3" customFormat="1" ht="15.75" x14ac:dyDescent="0.25"/>
    <row r="214" spans="1:3" s="3" customFormat="1" ht="15.75" x14ac:dyDescent="0.25"/>
    <row r="215" spans="1:3" s="3" customFormat="1" ht="15.75" x14ac:dyDescent="0.25"/>
    <row r="216" spans="1:3" s="3" customFormat="1" ht="15.75" x14ac:dyDescent="0.25"/>
  </sheetData>
  <mergeCells count="3">
    <mergeCell ref="A1:C1"/>
    <mergeCell ref="A2:C2"/>
    <mergeCell ref="A3:C3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2026-01-12T05:39:39Z</dcterms:created>
  <dcterms:modified xsi:type="dcterms:W3CDTF">2026-01-20T07:10:38Z</dcterms:modified>
</cp:coreProperties>
</file>