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345" windowWidth="23250" windowHeight="1180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344" i="1" l="1"/>
  <c r="C345" i="1" s="1"/>
  <c r="A1" i="1"/>
</calcChain>
</file>

<file path=xl/sharedStrings.xml><?xml version="1.0" encoding="utf-8"?>
<sst xmlns="http://schemas.openxmlformats.org/spreadsheetml/2006/main" count="413" uniqueCount="352">
  <si>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</si>
  <si>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</si>
  <si>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</si>
  <si>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2-х этажей</t>
  </si>
  <si>
    <t>Мытье лестничных площадок и маршей  выше 2-го эт.</t>
  </si>
  <si>
    <t xml:space="preserve">Генеральная уборка лестничных клеток </t>
  </si>
  <si>
    <t>Мытье окон</t>
  </si>
  <si>
    <t>Влажная протирка элементов лифта</t>
  </si>
  <si>
    <t>ИТОГО</t>
  </si>
  <si>
    <t>2</t>
  </si>
  <si>
    <t>Содержание чердака, подвала, кровли</t>
  </si>
  <si>
    <t xml:space="preserve">Удаление с крыш и козырьков снега и наледи (сбивание сосулей) </t>
  </si>
  <si>
    <t>3</t>
  </si>
  <si>
    <t>Техническое содержание лифта</t>
  </si>
  <si>
    <t>ПТО лифтов</t>
  </si>
  <si>
    <t>4</t>
  </si>
  <si>
    <t xml:space="preserve"> Содержание мусоропровода</t>
  </si>
  <si>
    <t>Уборка и дезинфекция клапонов</t>
  </si>
  <si>
    <t>Влажное подметание пола камер</t>
  </si>
  <si>
    <t>Удаление мусора из камер (выкатка контейнеров)</t>
  </si>
  <si>
    <t>Устранение засоров</t>
  </si>
  <si>
    <t xml:space="preserve">ИТОГО </t>
  </si>
  <si>
    <t>5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</si>
  <si>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</si>
  <si>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</si>
  <si>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</si>
  <si>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газонов в летний период </t>
  </si>
  <si>
    <t>Уборка контейнерной площадки в летний период</t>
  </si>
  <si>
    <t>Подметание территории после кошения</t>
  </si>
  <si>
    <t>Сгребание травы после кошения</t>
  </si>
  <si>
    <t>6</t>
  </si>
  <si>
    <t>Уборка придомовой территории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</si>
  <si>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</si>
  <si>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дорожек,крылец,бордюр,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</si>
  <si>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</si>
  <si>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проезда.</t>
  </si>
  <si>
    <t>Посыпка пешеходных дорожек и проездов противогололедным материалом</t>
  </si>
  <si>
    <t xml:space="preserve">Очистка  крылец, площадок, бордюр, отмосток и части пешеходных дорожек от наледи и льда </t>
  </si>
  <si>
    <t>7</t>
  </si>
  <si>
    <t>Кошение газонов</t>
  </si>
  <si>
    <t>8</t>
  </si>
  <si>
    <t>Очистка урн</t>
  </si>
  <si>
    <t>9</t>
  </si>
  <si>
    <t>Ремонт, регулировка, промывка, испытание, консервация, расконсервация системы отопления</t>
  </si>
  <si>
    <t>осмотр системы отопления в чердачных и подвальных помещениях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</si>
  <si>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</si>
  <si>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</si>
  <si>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</si>
  <si>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</si>
  <si>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10</t>
  </si>
  <si>
    <t xml:space="preserve"> Подготовка многоквартирного дома к сезонной эксплуатации</t>
  </si>
  <si>
    <t>Замена ламп освещения в местах общего пользования</t>
  </si>
  <si>
    <t xml:space="preserve">Замена ламп освещения внутриквартального </t>
  </si>
  <si>
    <t>11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</si>
  <si>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</si>
  <si>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конструктивных элементов</t>
  </si>
  <si>
    <t>Проведение технических осмотров и устранение незначительных неисправностей систем центрального отопления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</si>
  <si>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</si>
  <si>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электроснабжения</t>
  </si>
  <si>
    <t>12</t>
  </si>
  <si>
    <t>Аварийное обслуживание внутридомового инжен. сантехнич. и эл. технического оборудования</t>
  </si>
  <si>
    <t>13</t>
  </si>
  <si>
    <t>Диспетчерское обслуживание</t>
  </si>
  <si>
    <t>14</t>
  </si>
  <si>
    <t>Дератизация подвала</t>
  </si>
  <si>
    <t>15</t>
  </si>
  <si>
    <t>Дезинсекция подвала</t>
  </si>
  <si>
    <t>16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</si>
  <si>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</si>
  <si>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</si>
  <si>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</si>
  <si>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</si>
  <si>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</si>
  <si>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</si>
  <si>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17</t>
  </si>
  <si>
    <t xml:space="preserve"> Текущий ремонт (непредвиденные работы)</t>
  </si>
  <si>
    <t>Текущий ремонт электрооборудования</t>
  </si>
  <si>
    <t>монтаж светильника для освещения придомовой территории (11 подъезд торец):</t>
  </si>
  <si>
    <t>а</t>
  </si>
  <si>
    <t>установка уличного светодиодного светильника COBRA 100Вт</t>
  </si>
  <si>
    <t>б</t>
  </si>
  <si>
    <t>работа автовышки</t>
  </si>
  <si>
    <t>в</t>
  </si>
  <si>
    <t>устройство трубы ВГП Ду 20 мм</t>
  </si>
  <si>
    <t>г</t>
  </si>
  <si>
    <t>устройство отвода Ду 20 мм</t>
  </si>
  <si>
    <t>д</t>
  </si>
  <si>
    <t>устройство силового гибкого холодостойкого кабеля КГ тп-ХЛ2*1</t>
  </si>
  <si>
    <t>е</t>
  </si>
  <si>
    <t>сварочные работы</t>
  </si>
  <si>
    <t>ж</t>
  </si>
  <si>
    <t xml:space="preserve"> устройство  фотореле 601</t>
  </si>
  <si>
    <t>з</t>
  </si>
  <si>
    <t xml:space="preserve"> установка кронштейна</t>
  </si>
  <si>
    <t>замена светильника в МОП</t>
  </si>
  <si>
    <t>установка кнопки управления на входную металлическую дверь проходного подъезда (подъезд № 8,9)</t>
  </si>
  <si>
    <t>замена контактора в схеме освещения МОП (ВРУ №3)</t>
  </si>
  <si>
    <t>замена автоматического выключателя 16 А (кв.№40)</t>
  </si>
  <si>
    <t>установка розетки для подключения электроинструмента в МОП (8 подъезд 2,5 этажи)</t>
  </si>
  <si>
    <t>устройство кабеля АВВГ 2*2,5 для подключения розеток в МОП</t>
  </si>
  <si>
    <t>установка розетки для подключения электроинструмента в МОП (8 подъезд 2,5,8 этажи)</t>
  </si>
  <si>
    <t>укладка проводов низкоточных сетей потребителей в МОП (10 подъезд)</t>
  </si>
  <si>
    <t xml:space="preserve">замена 3-х уличных светильников с использованием услуг транспорта (телевышки) </t>
  </si>
  <si>
    <t>замена энергосберегающего патрона СА 19</t>
  </si>
  <si>
    <t>замена предохранителя в ВРУ №2</t>
  </si>
  <si>
    <t>восстановление схемы электроснабжения техкомнаты (6 подъезд) с заменой кабеля АВВГ 2*2,5</t>
  </si>
  <si>
    <t>смена светодиодного светильника ЛУЧ в МОП</t>
  </si>
  <si>
    <t>восстановление освещения в МОП (установка энергосберегающего патрона СА 19)</t>
  </si>
  <si>
    <t>восстановление освещения в МОП (установка энергосберегающего патрона СА 18)</t>
  </si>
  <si>
    <t>закрытие  электрощитков МОП</t>
  </si>
  <si>
    <t>Текущий ремонт систем ВиК</t>
  </si>
  <si>
    <t>установка хомута  на стояке ХВС (2 подъезд, подвал)</t>
  </si>
  <si>
    <t>устранение свища на стояке ХВС (кв.№328)</t>
  </si>
  <si>
    <t>устранение засора канализационного стояка Ду 50 мм (кв.№60)</t>
  </si>
  <si>
    <t>устранение засора канализационного стояка Ду 50 мм (кв.№253)</t>
  </si>
  <si>
    <t>устранение свища на стояке ХВС (кв.№69)</t>
  </si>
  <si>
    <t>устранение засора канализационного выпуска Ду1050 мм (2 подъезд)</t>
  </si>
  <si>
    <t>ершение канализационного стояка Ду 50 мм (кв.№64)</t>
  </si>
  <si>
    <t>устранение засора канализационного стояка Ду 50 мм (кв.№172)</t>
  </si>
  <si>
    <t>устранение свища на стояке ХВС (кв.№352)</t>
  </si>
  <si>
    <t>устранение свища на стояке ХВС (кв.№14)</t>
  </si>
  <si>
    <t>ершение канализационного стояка Ду 50 мм (кв.№41)</t>
  </si>
  <si>
    <t>устранение засора канализационного стояка Ду 50 мм (кв.№ 97)</t>
  </si>
  <si>
    <t>устранение засора канализационного стояка Ду 50 мм (кв.№ 362)</t>
  </si>
  <si>
    <t>устранение засора канализационного стояка Ду 50 мм (кв.№ 25)</t>
  </si>
  <si>
    <t>устранение засора канализационного  коллектора Ду 100 мм (9 подъезд)</t>
  </si>
  <si>
    <t>устранение засора канализационного стояка Ду 50 мм (кв.№211)</t>
  </si>
  <si>
    <t>устранение засора канализационного стояка Ду 50 мм (кв.№311)</t>
  </si>
  <si>
    <t>устранение засора канализационного стояка Ду 50 мм (кв.№267)</t>
  </si>
  <si>
    <t>устранение засора канализационного стояка Ду 50 мм (кв.№256)</t>
  </si>
  <si>
    <t>замена участка стояка канализации Ду 100 мм (кв. №162) с отжигом:</t>
  </si>
  <si>
    <t>смена канализационного перехода на чугун Ду 110*124+манжета</t>
  </si>
  <si>
    <t>смена компенсационного патрубка Ду 110 мм</t>
  </si>
  <si>
    <t>смена участка  канализационной трубы Ду 110</t>
  </si>
  <si>
    <t>смена  канализационной переходной манжеты 110*123</t>
  </si>
  <si>
    <t>ершение канализационного стояка Ду 50 мм (чердак-подвал,стояк квартиры №380)</t>
  </si>
  <si>
    <t>устранение засора канализационного коллектора Ду 100 мм (6 подъезд)</t>
  </si>
  <si>
    <t>замена участка стояка канализации Ду 100 мм (кв. №357) с отжигом:</t>
  </si>
  <si>
    <t>устройство канализационного перехоода на чугун Ду 110*124+манжета</t>
  </si>
  <si>
    <t>смена переходной манжеты  110*123</t>
  </si>
  <si>
    <t>ремонт участка стояка канализации Ду 100 мм (кв.№66)</t>
  </si>
  <si>
    <t>установка хомута с техпластиной на стояке ХВС (кв.№205)</t>
  </si>
  <si>
    <t>устранение засора канализационного стояка Ду 50 мм (кв.№401)</t>
  </si>
  <si>
    <t>устранение засора канализационного стояка Ду 50 мм (кв.№295)</t>
  </si>
  <si>
    <t>устранение засора канализационного стояка Ду 50 мм (кв.№260,256)</t>
  </si>
  <si>
    <t>установка хомута с техпластиной на стояке ХВС (кв.№277)</t>
  </si>
  <si>
    <t>замена участка стояка канализации Ду 100 мм (кв.№308) с отжигом:</t>
  </si>
  <si>
    <t>устройство канализационного перехода на чугун Ду 110*124+манжета</t>
  </si>
  <si>
    <t>устройство перехода универсального Ду 110 (пластик, чугун.ю сталь)</t>
  </si>
  <si>
    <t>устройство компенсационного патрубка Ду 110 мм</t>
  </si>
  <si>
    <t>смена участка канализационной трубы Ду 110</t>
  </si>
  <si>
    <t>смена переходной манжеты 110*123</t>
  </si>
  <si>
    <t>смена отвода канализационного Ду 110*30</t>
  </si>
  <si>
    <t>устройство гофры для унитаза L 200-340</t>
  </si>
  <si>
    <t>установка хомута  Маяк Ду 100-120мм (кв.№277)</t>
  </si>
  <si>
    <t>и</t>
  </si>
  <si>
    <t>замена регулятора температуры ГВС в ИТП №1:</t>
  </si>
  <si>
    <t xml:space="preserve">замена регулятора температуры ГВС ТРЖ-М-1 Ду 25 </t>
  </si>
  <si>
    <t>смена отвода Ду 25 мм (длинный)без резьбы</t>
  </si>
  <si>
    <t>ремонт оборудования в ИТП №6:</t>
  </si>
  <si>
    <t>смена сантехнической уплотнительной паранитовой прокладки фланцевой Ду 32</t>
  </si>
  <si>
    <t>перемонтаж болтовых соединений</t>
  </si>
  <si>
    <t>устранение засора канализационного стояка Ду 50 мм (кв.№392)</t>
  </si>
  <si>
    <t>устранение засора канализационного стояка Ду 50 мм (кв.№168)</t>
  </si>
  <si>
    <t>устранение засора канализационного стояка Ду 50 мм (кв.№152)</t>
  </si>
  <si>
    <t>установка хомута с техпластиной на стояке ХВС (кв.№353)</t>
  </si>
  <si>
    <t>устранение засора канализационного коллектора Ду 100 мм (9 подъезд)</t>
  </si>
  <si>
    <t>устранение засора канализационного выпуска Ду 100 мм (10 подъезд)</t>
  </si>
  <si>
    <t>замена участка стояка канализации Ду 100 мм (5 подъезд):</t>
  </si>
  <si>
    <t>устройство канализационного перехода Ду 110*50 (длинный)</t>
  </si>
  <si>
    <t>установка сантехнической переходной манжеты</t>
  </si>
  <si>
    <t>уплотнение соединений силиконовым герметиком</t>
  </si>
  <si>
    <t>устранение засора канализационного коллектора Ду100 мм (11 подъезд)</t>
  </si>
  <si>
    <t>устранение засора канализационного коллектора Ду100 мм (1 подъезд)</t>
  </si>
  <si>
    <t>устранение засора канализационного стояка Ду50 мм (кв.№№303,307)</t>
  </si>
  <si>
    <t>устранение засора канализационного стояка Ду50 мм (кв.№268)</t>
  </si>
  <si>
    <t>устранение засора канализационного стояка Ду50 мм (кв.№168)</t>
  </si>
  <si>
    <t>устранение засора канализационного стояка Ду50 мм (кв.№125)</t>
  </si>
  <si>
    <t>устранение засора ливневой канализации Ду 100 мм (7 подъезд)</t>
  </si>
  <si>
    <t>устранение засора канализационного выпуска Ду100 мм (7 подъезд)</t>
  </si>
  <si>
    <t>устранение засора канализационного коллектора Ду100 мм (4 подъезд)</t>
  </si>
  <si>
    <t>устранение свища на стояке ХВС (кв.№118)</t>
  </si>
  <si>
    <t>установка хомута с техпластиной  на стояке ХВС (кв.№340)</t>
  </si>
  <si>
    <t>устранение свища на стояке ХВС (кв.№278)</t>
  </si>
  <si>
    <t>замена участка канализации 10 подъезд:</t>
  </si>
  <si>
    <t>смена участка канализационной трубы Ду 110 мм</t>
  </si>
  <si>
    <t xml:space="preserve">установка компенсационного патрубка Ду 110 </t>
  </si>
  <si>
    <t>смена канализационного отвода Ду 110*45, Ду 110*87</t>
  </si>
  <si>
    <t>смена ревизии канализационной Ду 110</t>
  </si>
  <si>
    <t>устройство канализационного тройника 110*110*45</t>
  </si>
  <si>
    <t>замена участка трубы канализации Ду 50мм (7 подъезд):</t>
  </si>
  <si>
    <t>смена участка канализационной трубы Ду 50</t>
  </si>
  <si>
    <t>смена компенсационного патрубка Ду 50 мм</t>
  </si>
  <si>
    <t>смена переходной манжеты 50*73</t>
  </si>
  <si>
    <t>установка канализационного перехода на чугун Ду50/75+манжета</t>
  </si>
  <si>
    <t>установка канализационной ревизии Ду 50</t>
  </si>
  <si>
    <t>Текущий ремонт систем конструктивных элементов</t>
  </si>
  <si>
    <t>ремонт лестничной клетки 6-го подъезда</t>
  </si>
  <si>
    <t>ремонт лестничной клетки 7-го подъезда</t>
  </si>
  <si>
    <t>осмотр  чердачного помещения на наличие течей 8-11пп (26.12.2024)</t>
  </si>
  <si>
    <t>слив воды из емкостей - 8,9,10пп (26.12.2024;14.01.2025г)</t>
  </si>
  <si>
    <t>переустановка емкости с 8 на 9 под. (26.12.2024)</t>
  </si>
  <si>
    <t>осмотр  чердачного помещения на наличие течей  1-5пп (27,28.12.2024;17,23.01.2025)</t>
  </si>
  <si>
    <t>слив воды из емкостей - 5п (27.12.2024)</t>
  </si>
  <si>
    <t>слив воды из емкостей -2,3, 5пп (28.12.2024);1,3,5пп-17,23.01.2025</t>
  </si>
  <si>
    <t>установка емкости для сбора воды в чердачном помещении :5 под (27.12.2024);8,10пп (28.12.2024,13.01.2025);1,7пп (16,17.01.2025);</t>
  </si>
  <si>
    <t>осмотр  чердачного помещения на наличие течей  6-11пп (28.12.2024;13,16,20,22.01.2025)</t>
  </si>
  <si>
    <t>слив воды из емкостей -6,8,9,10,11пп (28.12.2024);5,7,8,9,10пп-13.01.2025</t>
  </si>
  <si>
    <t>слив воды из емкостей 7,8,9,10пп (16,22.01.2025)</t>
  </si>
  <si>
    <t>слив воды из емкостей 6,7,8,9,10,11пп (20.01.2025)</t>
  </si>
  <si>
    <t>слив воды из емкостей 8 под (14.01.2025)</t>
  </si>
  <si>
    <t>очистка лотков от льда 8 под (14,20.01.2025)</t>
  </si>
  <si>
    <t>очистка лотков от льда 7 под (16.01.2025)</t>
  </si>
  <si>
    <t>переустановка лотка б/у 8 под (28.12.2024)</t>
  </si>
  <si>
    <t>переустановка лотка б/у 1/2 под (17,23.01.2025)</t>
  </si>
  <si>
    <t>уборка мусора 3 под.предмашотделение</t>
  </si>
  <si>
    <t>осмотр  чердачного помещения на наличие течей  1-11пп (09.01.2025)</t>
  </si>
  <si>
    <t>слив воды из емкостей  2-11пп (09.01.2025)</t>
  </si>
  <si>
    <t>осмотр  чердачного помещения на наличие течей  9,10пп (10.01.2025)</t>
  </si>
  <si>
    <t>слив воды из емкостей  10п (10.01.2025)</t>
  </si>
  <si>
    <t>10под изготовление и установка лотка L 4,8мп</t>
  </si>
  <si>
    <t>10под переустановка лотка б/у</t>
  </si>
  <si>
    <t>2 под изготовление и установка лотка L 1,25мп</t>
  </si>
  <si>
    <t>ремонт лестничной клетки 11-го подъезда</t>
  </si>
  <si>
    <t>осмотр чердака на наличие затеканий с кровли  6-11 под. (03,18.03.2025)</t>
  </si>
  <si>
    <t>осмотр чердака на наличие затеканий с кровли  8,9,10 под. (03.03.2025)</t>
  </si>
  <si>
    <t>слив воды в чердачном помещении с поднятием на кровлю 3,5 под.</t>
  </si>
  <si>
    <t>слив воды в чердачном помещении с поднятием на кровлю 1,3,5 под.</t>
  </si>
  <si>
    <t>установка емкости для сбора воды в местах течей с кровли 5,7пп (04,03.03.2025 г)</t>
  </si>
  <si>
    <t>изготовление и установка лотка из оцинкованной стали - 7 под. (04.03.2025)</t>
  </si>
  <si>
    <t>осмотр чердака на наличие затеканий с кровли 1- 5 пп (04,10,20.03.2025)</t>
  </si>
  <si>
    <t>слив воды из емкостей в чердачном помещении 6,7,8,9,11 пп (03,18.03.2025)</t>
  </si>
  <si>
    <t>слив воды из емкостей в чердачном помещении 3,5 пп (10.03.2025)</t>
  </si>
  <si>
    <t>заделка отверстия ствола мусоропровода 8 подъезд м/у 5/4эт с вырезкой старого прогнившего металла и установкой нового оцинкованного железа с заделкой прмыканий герметиком Абрис</t>
  </si>
  <si>
    <t>осмотр чердака на наличие затеканий с кровли 6-11 пп (03,10.03.2025)</t>
  </si>
  <si>
    <t>слив воды из емкостей в чердачном помещении 6,7,8,9,10,11 пп (10.03.2025)</t>
  </si>
  <si>
    <t>установка емкости в месте течи с кровли 9 под, чердак (10.03.2025)</t>
  </si>
  <si>
    <t>установка информационных досок (график выкатки контейнеров)  1-11 пп (12,13.03.2025)</t>
  </si>
  <si>
    <t>ремонт лестничной клетки 8-го подъезда</t>
  </si>
  <si>
    <t>ремонт лючка мусоропровода с закреплением эл.сваркой навеса 3 подъезд 9 этаж</t>
  </si>
  <si>
    <t>осмотр кровли на наличие повреждений после урагана 05.04.2025 г- сорван кровельный материал с машинных отделений 1,2,5,8пп</t>
  </si>
  <si>
    <t>осмотр чердака на наличие затеканий с кровли (10.04.2025,24.04.2025)</t>
  </si>
  <si>
    <t>слив воды из емкости с поднятием на кровлю - 5 под. (10.04.2025)</t>
  </si>
  <si>
    <t>слив воды из емкости с поднятием на кровлю -3, 5 под. (24.04.2025)</t>
  </si>
  <si>
    <t>2 подъезд кровля  машинного отделения: устройство банеров  - 2 шт на кровле машинного отделения с закреплением по периметру после урагана 05.04.2025 г</t>
  </si>
  <si>
    <t>8 подъезд кровля машинного отделения: ремонт кровли над машинным отделением с пропеканием старого кровельного ковра и устройством нового оцинкованного железа -2,5м2</t>
  </si>
  <si>
    <t>5 подъезд кровля машинного отделения: ремонт кровли  с закрепление б/у Технониколем и промазкой трещин гидроизоляционной мастикой - 0,075м2</t>
  </si>
  <si>
    <t>1 подъезд кровля машинного отделения: ремонт кровли над машинным отделением с пропеканием старого кровельного ковра и устройством нового оцинкованного железа -2,6м2</t>
  </si>
  <si>
    <t>установка емкости для сбора воды в месте течи - 8 под.предмашинное отделение</t>
  </si>
  <si>
    <t>установка емкости для сбора воды в чердачном помещении 6 подъезд - 2 шт; 8 подъезд - 1 шт (10.04.2025,21.04.2025)</t>
  </si>
  <si>
    <t>осмотр чердака на наличие затеканий с кровли 6-11под. (10.04.2025,21.04.2025)</t>
  </si>
  <si>
    <t>слив воды из емкостей - 6,7,8,9,10,11пп (10.04.2025)</t>
  </si>
  <si>
    <t>слив воды из емкостей - 6,7,8,9,10пп (21.04.2025)</t>
  </si>
  <si>
    <t>проведение собственниками МКД субботника по уборке мусора, листьев (пакеты для мусора)</t>
  </si>
  <si>
    <t>открытие продухов по перметру дома (19.05.2025)</t>
  </si>
  <si>
    <t>осмотр чердака на наличие затеканий с кровли 1-11пп (28.04.2025,13.05.2025)</t>
  </si>
  <si>
    <t>слив воды из емкостей  5-10 пп (13.05.2025)</t>
  </si>
  <si>
    <t>закрепление лотков б/у в чердачном помещении - 6 под (13.05.2025)</t>
  </si>
  <si>
    <t>установка емкости в месте течи с кровли 6 под, чердак (13.05.2025)</t>
  </si>
  <si>
    <t>закрепление банера на кровли машинного отделения 2 под (28,30.04.2025;05.05.2025)</t>
  </si>
  <si>
    <t>закрытие чердачной двери (4,10пп) 06.05.2025</t>
  </si>
  <si>
    <t>ремонт лестничной клетки 10-го подъезда</t>
  </si>
  <si>
    <t>осмотр чердака на наличие затеканий с кровли 1-11пп (03.06.2025)</t>
  </si>
  <si>
    <t>слив воды из емкостей 9,10пп (03.06.2025)</t>
  </si>
  <si>
    <t>ремонт цоколя:05.06.2025</t>
  </si>
  <si>
    <t>вырубка разрушенной поверхности штукатурного слоя цоколя - 1,8*0,5м;0,75*0,35м, толщ.6см</t>
  </si>
  <si>
    <t xml:space="preserve">утепление цоколя Пеноплэксом по поверхности </t>
  </si>
  <si>
    <t>устройство сетки Рабица по поверхности цоколя (05.06.2025)</t>
  </si>
  <si>
    <t>осмотр чердака на наличие течей с кровли (16.06.2025)</t>
  </si>
  <si>
    <t>слив воды из емкостей 8 подъезд (16.06.2025)</t>
  </si>
  <si>
    <t>закрытие оконной фрамуги 9под 9эт. (26.05.2025)</t>
  </si>
  <si>
    <t>открытие, обратное закрытие оконных фрамуг 3,6,9под (20.06.2025)</t>
  </si>
  <si>
    <t>ремонт кровли машинного отделения - 2 подъезд (09,10.06.2025)</t>
  </si>
  <si>
    <t>устройство покрытия 1-го слоя кровли козырька Бикростом ТПП с выравниванием поверхности</t>
  </si>
  <si>
    <t>устройство верхнего слоя  кровли машинного отделения Унифлексом ЭКП</t>
  </si>
  <si>
    <t>промазка поверхности кровли праймером</t>
  </si>
  <si>
    <t>укрепление оцинковки б/у по периметру машинного отделения</t>
  </si>
  <si>
    <t>осмотр кровли на наличие забитых ливневок 1-11 пп</t>
  </si>
  <si>
    <t xml:space="preserve">очистка кровли машинных отделений </t>
  </si>
  <si>
    <t>демонтаж кирпичной кладки 8 под., тамбур (30.06.2025) с выносом мусора в мешке</t>
  </si>
  <si>
    <t>устройство кирпичной кладки по цоколю из кирпичей б/у (1под, торец)</t>
  </si>
  <si>
    <t>устройство пеноплэкса по цоколю (1 под, торец)</t>
  </si>
  <si>
    <t xml:space="preserve">устройство сетки Рабица по поверхности цоколя </t>
  </si>
  <si>
    <t>демонтаж, монтаж  штробы S=2,0*0,3м(4 под, 1 этаж)</t>
  </si>
  <si>
    <t>ремонт контейнерной тележки (смена болтовых соединений) 4 подъезд</t>
  </si>
  <si>
    <t>промазка на козырьке праймером за 2 раза примыкания к стене и стыки(нарушено примыкание к стене и стык) 6 подъезд</t>
  </si>
  <si>
    <t>осмотр чердака на наличие течей с кровли 6-11пп (21.07.2025)</t>
  </si>
  <si>
    <t>слив воды из емкостей 6,7,8,9пп (21.07.2025)</t>
  </si>
  <si>
    <t>закрепление лотков б/у L=20,мп в чердачном помещении</t>
  </si>
  <si>
    <t>ремонт кровли козырька Технониколем над входом и примыкания к стене 6 подъезд (24.07.2025)</t>
  </si>
  <si>
    <t>закрепление оцинкованных сливов  козырька 6 подъезд</t>
  </si>
  <si>
    <t>закрепление оцинкованных сливов  козырька 11 подъезд</t>
  </si>
  <si>
    <t>осмотр кровли на наличие на кровле забитых ливневок 1-11пп(11.08.2025)</t>
  </si>
  <si>
    <t>переустановка емкостей в чердачном помещении 9 под  (30.07.2025)</t>
  </si>
  <si>
    <t>осмотр чердака на наличие течей с кровли 6-11пп (11.08.2025)</t>
  </si>
  <si>
    <t>слив воды из емкостей 6,8,9,10пп (11.08.2025)</t>
  </si>
  <si>
    <t>установка емкости в чердачном помещении (11.08.2025)</t>
  </si>
  <si>
    <t>осмотр чердака на наличие течей с кровли 7 под. чердачное помещение(12.08.2025)</t>
  </si>
  <si>
    <t>слив воды из емкостей в чердачном помещении 7 под. (12.08.2025)</t>
  </si>
  <si>
    <t>установка емкости в чердачном помещении в месте течи с кровли(12,19.08.2025)</t>
  </si>
  <si>
    <t>заделка штробы стены монтажной пеной L=2мп, глуб.5 см., шир.10 см. 5 подъезд проходной тамбур (13.08.2025)</t>
  </si>
  <si>
    <t>осмотр и очистка ливневых воронок на кровле с 1-11 пп (20.08.2025)</t>
  </si>
  <si>
    <t>слив воды из емкостей в чердачном помещении 3,4,5 под. (25.08.2025)</t>
  </si>
  <si>
    <t>осмотр чердака на наличие течей с кровли 1-5 под. чердачное помещение (25.08.2025)</t>
  </si>
  <si>
    <t>установка емкости в чердачном помещении (25.08.2025)</t>
  </si>
  <si>
    <t>ремонт цоколя (СМЕТА)</t>
  </si>
  <si>
    <t>ремонт тамбуров 1-11пп с устройством потолков из металлпрофиля 1-11пп (СМЕТА)</t>
  </si>
  <si>
    <t>пропекание старого кровельного ковра (09.09.2025)</t>
  </si>
  <si>
    <t>ремонт кровли отдельными местами (09,10,11.09.2025)</t>
  </si>
  <si>
    <t>закрытие двери выхода на кровлю 6 под. (09.09.2025)</t>
  </si>
  <si>
    <t>слив воды из емкостей в чердачном помещении 3,5,6,7,8,9,10пп (02.09.2025)</t>
  </si>
  <si>
    <t>осмотр чердака на наличие течей с кровли 1-11 под. чердачное помещение (02.09.2025)</t>
  </si>
  <si>
    <t>установка емкости в месте течи с кровли 2,9пп (02.09.2025)</t>
  </si>
  <si>
    <t>переустановка лотка б/у 2 под. L=2,5м (02.09.2025)</t>
  </si>
  <si>
    <t>закрытие оконных фрамуг: 3 подъезд - 14 шт;7 подъезд - 2 шт; 10п - 2 шт;</t>
  </si>
  <si>
    <t>промазка трещин гидроизоляционной мастикой за 2 раза  (кровля)</t>
  </si>
  <si>
    <t>ремонт лестничной клетки 9-го подъезда</t>
  </si>
  <si>
    <t>установка и закрепление оконной фрамуги 9 под. 9 этаж (07.10.2025)</t>
  </si>
  <si>
    <t>привоз и выгрузка дресвы из автомобиля вручную (13.10.2025)</t>
  </si>
  <si>
    <t>закрытие и утепление продухов (21.10.2025)</t>
  </si>
  <si>
    <t>осмотр чердака на наличие течей с кровли</t>
  </si>
  <si>
    <t>слив воды из емкостей в чердачном помещении</t>
  </si>
  <si>
    <t>переустановка, закрепление лотков в чердачном помещении</t>
  </si>
  <si>
    <t>установка нового мешка в месте течи с кровли 3 под. 01.11.2025</t>
  </si>
  <si>
    <t>установка информационных досок (доска этажная+доска межэтажная)</t>
  </si>
  <si>
    <t>осмотр чердака на наличие течей с кровли 8,9пп (20.11.2025)</t>
  </si>
  <si>
    <t>очистка лотка от льда 8 поодъезд чердачное помещение</t>
  </si>
  <si>
    <t>замена контейнера для ТКО (8 подъезд)</t>
  </si>
  <si>
    <t>замена электромагнитного замка Визит (10п)</t>
  </si>
  <si>
    <t>заделка проема над входной дверью металлосайдингом по обрешетке в 10 подъезде (1,33*0,26м)</t>
  </si>
  <si>
    <t>демонтаж, монтаж металлического дверного блока 10(п) с заменой петель</t>
  </si>
  <si>
    <t>осмотр чердака на наличие течей с кровли 1-11 под. (28.11.2025)</t>
  </si>
  <si>
    <t>слив воды из емкостей в чердачном помещении 3,5,8-10пп (28.11.2025)</t>
  </si>
  <si>
    <t>осмотр чердака на наличие течей с кровли 9,10 под. (03.12.2025)</t>
  </si>
  <si>
    <t>удаление наледи с козырька над входной дверью с приставной лестницы 11 подъезд (04.12.2025)</t>
  </si>
  <si>
    <t>18</t>
  </si>
  <si>
    <t>Содержание антенн и запирающих устройств</t>
  </si>
  <si>
    <t>19</t>
  </si>
  <si>
    <t>Управление многоквартирным домом</t>
  </si>
  <si>
    <t xml:space="preserve">Сумма затрат по дому </t>
  </si>
  <si>
    <t>по управлению и обслуживанию</t>
  </si>
  <si>
    <t>Результат на 01.01.2025 г. ("+" экономия, "-" перерасход)</t>
  </si>
  <si>
    <t>МКД по ул. Набережная 26</t>
  </si>
  <si>
    <t>вынос мебели (кресла) на контейнерную площадку с л/клетки 3 под. 9 этаж</t>
  </si>
  <si>
    <t xml:space="preserve">Итого начислено населению </t>
  </si>
  <si>
    <t xml:space="preserve">Итого оплачено населением </t>
  </si>
  <si>
    <t>Начислено по нежилым помещениям (без НДС)</t>
  </si>
  <si>
    <t>Оплачено по нежилым помещениям (без НДС)</t>
  </si>
  <si>
    <t>Результат накоплением "+" - экономия "-" - перерасход</t>
  </si>
  <si>
    <t>Результат за 2025 год "+" - экономия "-" - перерасход</t>
  </si>
  <si>
    <t>01,02.2025</t>
  </si>
  <si>
    <t>Субсидия на ремонт кровли после урагана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</si>
</sst>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Fill="1"/>
    <xf numFmtId="0" fontId="3" fillId="0" borderId="0" xfId="0" applyFont="1" applyBorder="1"/>
    <xf numFmtId="0" fontId="3" fillId="0" borderId="0" xfId="0" applyFont="1" applyBorder="1" applyAlignment="1"/>
    <xf numFmtId="0" fontId="6" fillId="2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2" fontId="5" fillId="2" borderId="1" xfId="3" applyNumberFormat="1" applyFont="1" applyFill="1" applyBorder="1" applyAlignment="1">
      <alignment horizontal="center"/>
    </xf>
    <xf numFmtId="0" fontId="6" fillId="0" borderId="0" xfId="0" applyFont="1" applyFill="1" applyBorder="1"/>
    <xf numFmtId="0" fontId="5" fillId="0" borderId="2" xfId="0" applyFont="1" applyFill="1" applyBorder="1" applyAlignment="1">
      <alignment horizontal="center" wrapText="1"/>
    </xf>
    <xf numFmtId="0" fontId="6" fillId="0" borderId="0" xfId="0" applyFont="1" applyFill="1"/>
    <xf numFmtId="16" fontId="5" fillId="0" borderId="3" xfId="0" applyNumberFormat="1" applyFont="1" applyFill="1" applyBorder="1" applyAlignment="1">
      <alignment wrapText="1"/>
    </xf>
    <xf numFmtId="49" fontId="5" fillId="0" borderId="4" xfId="0" applyNumberFormat="1" applyFont="1" applyFill="1" applyBorder="1" applyAlignment="1"/>
    <xf numFmtId="49" fontId="5" fillId="0" borderId="3" xfId="0" applyNumberFormat="1" applyFont="1" applyFill="1" applyBorder="1" applyAlignment="1"/>
    <xf numFmtId="49" fontId="5" fillId="0" borderId="5" xfId="0" applyNumberFormat="1" applyFont="1" applyFill="1" applyBorder="1" applyAlignment="1"/>
    <xf numFmtId="49" fontId="5" fillId="0" borderId="6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/>
    <xf numFmtId="49" fontId="5" fillId="0" borderId="2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/>
    <xf numFmtId="49" fontId="5" fillId="0" borderId="3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49" fontId="5" fillId="0" borderId="9" xfId="0" applyNumberFormat="1" applyFont="1" applyFill="1" applyBorder="1" applyAlignment="1">
      <alignment horizontal="center"/>
    </xf>
    <xf numFmtId="49" fontId="5" fillId="0" borderId="10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49" fontId="5" fillId="0" borderId="12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6" fillId="0" borderId="0" xfId="0" applyFont="1"/>
    <xf numFmtId="49" fontId="5" fillId="0" borderId="4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49" fontId="5" fillId="0" borderId="13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 wrapText="1"/>
    </xf>
    <xf numFmtId="49" fontId="5" fillId="2" borderId="4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49" fontId="3" fillId="2" borderId="4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/>
    <xf numFmtId="0" fontId="5" fillId="0" borderId="4" xfId="2" applyFont="1" applyBorder="1" applyAlignment="1">
      <alignment horizontal="center" wrapText="1"/>
    </xf>
    <xf numFmtId="2" fontId="5" fillId="0" borderId="14" xfId="3" applyNumberFormat="1" applyFont="1" applyFill="1" applyBorder="1" applyAlignment="1">
      <alignment wrapText="1"/>
    </xf>
    <xf numFmtId="0" fontId="5" fillId="0" borderId="10" xfId="2" applyFont="1" applyBorder="1" applyAlignment="1">
      <alignment horizontal="center" wrapText="1"/>
    </xf>
    <xf numFmtId="2" fontId="5" fillId="0" borderId="14" xfId="3" applyNumberFormat="1" applyFont="1" applyBorder="1" applyAlignment="1">
      <alignment wrapText="1"/>
    </xf>
    <xf numFmtId="2" fontId="5" fillId="0" borderId="15" xfId="3" applyNumberFormat="1" applyFont="1" applyBorder="1" applyAlignment="1">
      <alignment wrapText="1"/>
    </xf>
    <xf numFmtId="2" fontId="3" fillId="0" borderId="0" xfId="2" applyNumberFormat="1" applyFont="1"/>
    <xf numFmtId="0" fontId="3" fillId="0" borderId="0" xfId="2" applyFont="1"/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6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wrapText="1"/>
    </xf>
    <xf numFmtId="0" fontId="3" fillId="0" borderId="17" xfId="0" applyFont="1" applyFill="1" applyBorder="1"/>
    <xf numFmtId="0" fontId="3" fillId="0" borderId="18" xfId="0" applyFont="1" applyFill="1" applyBorder="1"/>
    <xf numFmtId="0" fontId="3" fillId="0" borderId="17" xfId="0" applyFont="1" applyFill="1" applyBorder="1" applyAlignment="1">
      <alignment wrapText="1"/>
    </xf>
    <xf numFmtId="0" fontId="3" fillId="0" borderId="19" xfId="0" applyFont="1" applyFill="1" applyBorder="1"/>
    <xf numFmtId="0" fontId="5" fillId="0" borderId="16" xfId="0" applyFont="1" applyFill="1" applyBorder="1" applyAlignment="1"/>
    <xf numFmtId="0" fontId="5" fillId="0" borderId="16" xfId="0" applyFont="1" applyFill="1" applyBorder="1"/>
    <xf numFmtId="0" fontId="3" fillId="0" borderId="17" xfId="0" applyFont="1" applyFill="1" applyBorder="1" applyAlignment="1"/>
    <xf numFmtId="0" fontId="3" fillId="0" borderId="18" xfId="0" applyFont="1" applyFill="1" applyBorder="1" applyAlignment="1"/>
    <xf numFmtId="0" fontId="3" fillId="0" borderId="19" xfId="0" applyFont="1" applyFill="1" applyBorder="1" applyAlignment="1"/>
    <xf numFmtId="0" fontId="3" fillId="0" borderId="18" xfId="0" applyFont="1" applyFill="1" applyBorder="1" applyAlignment="1">
      <alignment wrapText="1"/>
    </xf>
    <xf numFmtId="0" fontId="3" fillId="0" borderId="19" xfId="0" applyFont="1" applyFill="1" applyBorder="1" applyAlignment="1">
      <alignment wrapText="1"/>
    </xf>
    <xf numFmtId="0" fontId="3" fillId="0" borderId="20" xfId="0" applyFont="1" applyFill="1" applyBorder="1" applyAlignment="1">
      <alignment wrapText="1"/>
    </xf>
    <xf numFmtId="0" fontId="3" fillId="0" borderId="21" xfId="0" applyFont="1" applyFill="1" applyBorder="1"/>
    <xf numFmtId="0" fontId="5" fillId="0" borderId="22" xfId="0" applyFont="1" applyFill="1" applyBorder="1"/>
    <xf numFmtId="0" fontId="5" fillId="0" borderId="23" xfId="0" applyFont="1" applyFill="1" applyBorder="1"/>
    <xf numFmtId="0" fontId="5" fillId="0" borderId="24" xfId="0" applyFont="1" applyFill="1" applyBorder="1" applyAlignment="1"/>
    <xf numFmtId="0" fontId="3" fillId="0" borderId="20" xfId="0" applyFont="1" applyFill="1" applyBorder="1"/>
    <xf numFmtId="0" fontId="5" fillId="0" borderId="18" xfId="0" applyFont="1" applyFill="1" applyBorder="1" applyAlignment="1">
      <alignment wrapText="1"/>
    </xf>
    <xf numFmtId="0" fontId="3" fillId="0" borderId="18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3" fillId="0" borderId="18" xfId="1" applyFont="1" applyFill="1" applyBorder="1" applyAlignment="1">
      <alignment horizontal="left" vertical="center" wrapText="1"/>
    </xf>
    <xf numFmtId="0" fontId="5" fillId="0" borderId="18" xfId="0" applyFont="1" applyFill="1" applyBorder="1"/>
    <xf numFmtId="0" fontId="3" fillId="2" borderId="18" xfId="0" applyFont="1" applyFill="1" applyBorder="1" applyAlignment="1">
      <alignment wrapText="1"/>
    </xf>
    <xf numFmtId="0" fontId="3" fillId="2" borderId="18" xfId="0" applyFont="1" applyFill="1" applyBorder="1"/>
    <xf numFmtId="0" fontId="3" fillId="0" borderId="21" xfId="0" applyFont="1" applyFill="1" applyBorder="1" applyAlignment="1"/>
    <xf numFmtId="0" fontId="3" fillId="0" borderId="23" xfId="0" applyFont="1" applyFill="1" applyBorder="1" applyAlignment="1"/>
    <xf numFmtId="0" fontId="5" fillId="0" borderId="23" xfId="0" applyFont="1" applyFill="1" applyBorder="1" applyAlignment="1"/>
    <xf numFmtId="0" fontId="5" fillId="0" borderId="18" xfId="2" applyFont="1" applyBorder="1" applyAlignment="1">
      <alignment wrapText="1"/>
    </xf>
    <xf numFmtId="0" fontId="5" fillId="0" borderId="21" xfId="2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2" fontId="3" fillId="0" borderId="25" xfId="0" applyNumberFormat="1" applyFont="1" applyFill="1" applyBorder="1" applyAlignment="1">
      <alignment horizontal="right" wrapText="1"/>
    </xf>
    <xf numFmtId="2" fontId="3" fillId="0" borderId="14" xfId="0" applyNumberFormat="1" applyFont="1" applyFill="1" applyBorder="1" applyAlignment="1">
      <alignment horizontal="right"/>
    </xf>
    <xf numFmtId="2" fontId="5" fillId="0" borderId="26" xfId="0" applyNumberFormat="1" applyFont="1" applyFill="1" applyBorder="1"/>
    <xf numFmtId="0" fontId="3" fillId="0" borderId="1" xfId="0" applyFont="1" applyFill="1" applyBorder="1" applyAlignment="1"/>
    <xf numFmtId="2" fontId="3" fillId="0" borderId="26" xfId="0" applyNumberFormat="1" applyFont="1" applyFill="1" applyBorder="1"/>
    <xf numFmtId="2" fontId="5" fillId="0" borderId="1" xfId="0" applyNumberFormat="1" applyFont="1" applyFill="1" applyBorder="1"/>
    <xf numFmtId="0" fontId="5" fillId="0" borderId="1" xfId="0" applyFont="1" applyFill="1" applyBorder="1" applyAlignment="1"/>
    <xf numFmtId="2" fontId="5" fillId="0" borderId="26" xfId="0" applyNumberFormat="1" applyFont="1" applyFill="1" applyBorder="1" applyAlignment="1"/>
    <xf numFmtId="0" fontId="8" fillId="0" borderId="1" xfId="0" applyFont="1" applyFill="1" applyBorder="1" applyAlignment="1"/>
    <xf numFmtId="2" fontId="3" fillId="3" borderId="25" xfId="0" applyNumberFormat="1" applyFont="1" applyFill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2" fontId="5" fillId="0" borderId="25" xfId="0" applyNumberFormat="1" applyFont="1" applyFill="1" applyBorder="1" applyAlignment="1">
      <alignment horizontal="right" wrapText="1"/>
    </xf>
    <xf numFmtId="2" fontId="3" fillId="0" borderId="25" xfId="0" applyNumberFormat="1" applyFont="1" applyFill="1" applyBorder="1"/>
    <xf numFmtId="2" fontId="5" fillId="0" borderId="15" xfId="0" applyNumberFormat="1" applyFont="1" applyFill="1" applyBorder="1"/>
    <xf numFmtId="2" fontId="3" fillId="0" borderId="1" xfId="0" applyNumberFormat="1" applyFont="1" applyFill="1" applyBorder="1" applyAlignment="1">
      <alignment horizontal="right" wrapText="1"/>
    </xf>
    <xf numFmtId="2" fontId="3" fillId="0" borderId="27" xfId="0" applyNumberFormat="1" applyFont="1" applyFill="1" applyBorder="1" applyAlignment="1">
      <alignment horizontal="right" wrapText="1"/>
    </xf>
    <xf numFmtId="0" fontId="5" fillId="0" borderId="28" xfId="0" applyFont="1" applyFill="1" applyBorder="1" applyAlignment="1"/>
    <xf numFmtId="2" fontId="3" fillId="0" borderId="29" xfId="0" applyNumberFormat="1" applyFont="1" applyFill="1" applyBorder="1" applyAlignment="1">
      <alignment horizontal="right" wrapText="1"/>
    </xf>
    <xf numFmtId="2" fontId="3" fillId="0" borderId="14" xfId="0" applyNumberFormat="1" applyFont="1" applyFill="1" applyBorder="1" applyAlignment="1">
      <alignment horizontal="right" wrapText="1"/>
    </xf>
    <xf numFmtId="2" fontId="3" fillId="3" borderId="14" xfId="0" applyNumberFormat="1" applyFont="1" applyFill="1" applyBorder="1" applyAlignment="1">
      <alignment horizontal="right" wrapText="1"/>
    </xf>
    <xf numFmtId="2" fontId="3" fillId="2" borderId="14" xfId="0" applyNumberFormat="1" applyFont="1" applyFill="1" applyBorder="1" applyAlignment="1">
      <alignment horizontal="right" wrapText="1"/>
    </xf>
    <xf numFmtId="2" fontId="5" fillId="0" borderId="15" xfId="0" applyNumberFormat="1" applyFont="1" applyFill="1" applyBorder="1" applyAlignment="1">
      <alignment horizontal="right" wrapText="1"/>
    </xf>
    <xf numFmtId="2" fontId="5" fillId="0" borderId="29" xfId="0" applyNumberFormat="1" applyFont="1" applyFill="1" applyBorder="1" applyAlignment="1">
      <alignment horizontal="right" wrapText="1"/>
    </xf>
    <xf numFmtId="0" fontId="5" fillId="0" borderId="0" xfId="2" applyFont="1" applyFill="1" applyBorder="1" applyAlignment="1">
      <alignment horizontal="center" wrapText="1"/>
    </xf>
  </cellXfs>
  <cellStyles count="4">
    <cellStyle name="Excel Built-in Normal" xfId="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z%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">
          <cell r="A1" t="str">
            <v xml:space="preserve">Отчет за 2025 г.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abSelected="1" workbookViewId="0">
      <selection activeCell="C5" sqref="C5"/>
    </sheetView>
  </sheetViews>
  <sheetFormatPr defaultColWidth="6.140625" defaultRowHeight="15" x14ac:dyDescent="0.25"/>
  <cols>
    <col min="1" max="1" width="4.42578125" style="1" customWidth="1"/>
    <col min="2" max="2" width="71.140625" style="1" customWidth="1"/>
    <col min="3" max="3" width="18" style="1" customWidth="1"/>
    <col min="4" max="4" width="13.140625" style="1" bestFit="1" customWidth="1"/>
    <col min="5" max="6" width="9.140625" style="1" customWidth="1"/>
    <col min="7" max="7" width="15.28515625" style="1" customWidth="1"/>
    <col min="8" max="193" width="9.140625" style="1" customWidth="1"/>
    <col min="194" max="194" width="4.42578125" style="1" customWidth="1"/>
    <col min="195" max="195" width="50.42578125" style="1" customWidth="1"/>
    <col min="196" max="196" width="9.140625" style="1" customWidth="1"/>
    <col min="197" max="197" width="6.85546875" style="1" customWidth="1"/>
    <col min="198" max="201" width="0" style="1" hidden="1" customWidth="1"/>
    <col min="202" max="202" width="7.42578125" style="1" customWidth="1"/>
    <col min="203" max="203" width="6.85546875" style="1" customWidth="1"/>
    <col min="204" max="204" width="6.140625" style="1" customWidth="1"/>
    <col min="205" max="205" width="6.85546875" style="1" customWidth="1"/>
    <col min="206" max="206" width="13.28515625" style="1" customWidth="1"/>
    <col min="207" max="207" width="8.28515625" style="1" customWidth="1"/>
    <col min="208" max="208" width="6.28515625" style="1" customWidth="1"/>
    <col min="209" max="209" width="8.28515625" style="1" customWidth="1"/>
    <col min="210" max="210" width="13.140625" style="1" customWidth="1"/>
    <col min="211" max="211" width="9.140625" style="1" customWidth="1"/>
    <col min="212" max="212" width="6.42578125" style="1" customWidth="1"/>
    <col min="213" max="213" width="9.140625" style="1" customWidth="1"/>
    <col min="214" max="214" width="13.28515625" style="1" customWidth="1"/>
    <col min="215" max="215" width="9.140625" style="1" customWidth="1"/>
    <col min="216" max="216" width="6.140625" style="1" customWidth="1"/>
    <col min="217" max="217" width="9.140625" style="1" customWidth="1"/>
    <col min="218" max="218" width="15.7109375" style="1" customWidth="1"/>
    <col min="219" max="219" width="9.140625" style="1" customWidth="1"/>
    <col min="220" max="220" width="6.42578125" style="1" customWidth="1"/>
    <col min="221" max="221" width="9.140625" style="1" customWidth="1"/>
    <col min="222" max="222" width="13.85546875" style="1" customWidth="1"/>
    <col min="223" max="223" width="9.140625" style="1" customWidth="1"/>
    <col min="224" max="224" width="6" style="1" customWidth="1"/>
    <col min="225" max="225" width="9.140625" style="1" customWidth="1"/>
    <col min="226" max="226" width="15" style="1" customWidth="1"/>
    <col min="227" max="227" width="9.140625" style="1" customWidth="1"/>
    <col min="228" max="228" width="6.28515625" style="1" customWidth="1"/>
    <col min="229" max="229" width="9.140625" style="1" customWidth="1"/>
    <col min="230" max="230" width="18.140625" style="1" customWidth="1"/>
    <col min="231" max="231" width="9.140625" style="1" customWidth="1"/>
    <col min="232" max="232" width="6" style="1" customWidth="1"/>
    <col min="233" max="233" width="9.140625" style="1" customWidth="1"/>
    <col min="234" max="234" width="12.28515625" style="1" customWidth="1"/>
    <col min="235" max="235" width="9.140625" style="1" customWidth="1"/>
    <col min="236" max="236" width="6" style="1" customWidth="1"/>
    <col min="237" max="237" width="9.140625" style="1" customWidth="1"/>
    <col min="238" max="238" width="15.42578125" style="1" customWidth="1"/>
    <col min="239" max="239" width="9.140625" style="1" customWidth="1"/>
    <col min="240" max="240" width="6.140625" style="1" customWidth="1"/>
    <col min="241" max="241" width="9.140625" style="1" customWidth="1"/>
    <col min="242" max="242" width="11.5703125" style="1" customWidth="1"/>
    <col min="243" max="243" width="9.140625" style="1" customWidth="1"/>
    <col min="244" max="244" width="5.85546875" style="1" customWidth="1"/>
    <col min="245" max="245" width="7.140625" style="1" customWidth="1"/>
    <col min="246" max="246" width="12.42578125" style="1" customWidth="1"/>
    <col min="247" max="247" width="9.140625" style="1" customWidth="1"/>
    <col min="248" max="248" width="6" style="1" customWidth="1"/>
    <col min="249" max="249" width="7.7109375" style="1" customWidth="1"/>
    <col min="250" max="250" width="11.28515625" style="1" customWidth="1"/>
    <col min="251" max="251" width="9.140625" style="1" customWidth="1"/>
    <col min="252" max="252" width="6" style="1" customWidth="1"/>
    <col min="253" max="253" width="8" style="1" customWidth="1"/>
    <col min="254" max="254" width="11.7109375" style="1" customWidth="1"/>
    <col min="255" max="255" width="9.140625" style="1" customWidth="1"/>
    <col min="256" max="16384" width="6.140625" style="1"/>
  </cols>
  <sheetData>
    <row r="1" spans="1:3" s="7" customFormat="1" ht="24" customHeight="1" x14ac:dyDescent="0.25">
      <c r="A1" s="103" t="str">
        <f>[1]Лист1!A1</f>
        <v xml:space="preserve">Отчет за 2025 г. </v>
      </c>
      <c r="B1" s="103"/>
      <c r="C1" s="103"/>
    </row>
    <row r="2" spans="1:3" s="7" customFormat="1" ht="15.75" customHeight="1" x14ac:dyDescent="0.25">
      <c r="A2" s="103" t="s">
        <v>340</v>
      </c>
      <c r="B2" s="103"/>
      <c r="C2" s="103"/>
    </row>
    <row r="3" spans="1:3" s="7" customFormat="1" ht="16.5" customHeight="1" x14ac:dyDescent="0.25">
      <c r="A3" s="103" t="s">
        <v>342</v>
      </c>
      <c r="B3" s="103"/>
      <c r="C3" s="103"/>
    </row>
    <row r="4" spans="1:3" s="7" customFormat="1" ht="16.5" thickBot="1" x14ac:dyDescent="0.3">
      <c r="A4" s="2"/>
      <c r="B4" s="3"/>
      <c r="C4" s="4"/>
    </row>
    <row r="5" spans="1:3" s="7" customFormat="1" ht="16.5" thickBot="1" x14ac:dyDescent="0.3">
      <c r="A5" s="5"/>
      <c r="B5" s="48" t="s">
        <v>341</v>
      </c>
      <c r="C5" s="6">
        <v>-1652519.9273016672</v>
      </c>
    </row>
    <row r="6" spans="1:3" s="9" customFormat="1" ht="16.5" thickBot="1" x14ac:dyDescent="0.3">
      <c r="A6" s="8">
        <v>1</v>
      </c>
      <c r="B6" s="49" t="s">
        <v>0</v>
      </c>
      <c r="C6" s="79"/>
    </row>
    <row r="7" spans="1:3" s="9" customFormat="1" ht="15.75" x14ac:dyDescent="0.25">
      <c r="A7" s="10"/>
      <c r="B7" s="50" t="s">
        <v>1</v>
      </c>
      <c r="C7" s="80">
        <v>203621.34</v>
      </c>
    </row>
    <row r="8" spans="1:3" s="9" customFormat="1" ht="15.75" x14ac:dyDescent="0.25">
      <c r="A8" s="11"/>
      <c r="B8" s="51" t="s">
        <v>2</v>
      </c>
      <c r="C8" s="80">
        <v>282148.68000000005</v>
      </c>
    </row>
    <row r="9" spans="1:3" s="9" customFormat="1" ht="15.75" x14ac:dyDescent="0.25">
      <c r="A9" s="11"/>
      <c r="B9" s="51" t="s">
        <v>3</v>
      </c>
      <c r="C9" s="80">
        <v>279387.42</v>
      </c>
    </row>
    <row r="10" spans="1:3" s="9" customFormat="1" ht="15.75" x14ac:dyDescent="0.25">
      <c r="A10" s="11"/>
      <c r="B10" s="51" t="s">
        <v>4</v>
      </c>
      <c r="C10" s="80">
        <v>330060.72000000003</v>
      </c>
    </row>
    <row r="11" spans="1:3" s="9" customFormat="1" ht="15.75" x14ac:dyDescent="0.25">
      <c r="A11" s="12"/>
      <c r="B11" s="52" t="s">
        <v>5</v>
      </c>
      <c r="C11" s="80">
        <v>67138.307000000001</v>
      </c>
    </row>
    <row r="12" spans="1:3" s="9" customFormat="1" ht="15.75" x14ac:dyDescent="0.25">
      <c r="A12" s="11"/>
      <c r="B12" s="51" t="s">
        <v>6</v>
      </c>
      <c r="C12" s="80">
        <v>2593.6000000000004</v>
      </c>
    </row>
    <row r="13" spans="1:3" s="9" customFormat="1" ht="15.75" x14ac:dyDescent="0.25">
      <c r="A13" s="13"/>
      <c r="B13" s="53" t="s">
        <v>7</v>
      </c>
      <c r="C13" s="81">
        <v>15742.320000000005</v>
      </c>
    </row>
    <row r="14" spans="1:3" s="9" customFormat="1" ht="16.5" thickBot="1" x14ac:dyDescent="0.3">
      <c r="A14" s="13"/>
      <c r="B14" s="53" t="s">
        <v>8</v>
      </c>
      <c r="C14" s="82">
        <v>1180692.3869999999</v>
      </c>
    </row>
    <row r="15" spans="1:3" s="9" customFormat="1" ht="16.5" thickBot="1" x14ac:dyDescent="0.3">
      <c r="A15" s="14" t="s">
        <v>9</v>
      </c>
      <c r="B15" s="54" t="s">
        <v>10</v>
      </c>
      <c r="C15" s="83"/>
    </row>
    <row r="16" spans="1:3" s="9" customFormat="1" ht="15.75" x14ac:dyDescent="0.25">
      <c r="A16" s="13"/>
      <c r="B16" s="53" t="s">
        <v>11</v>
      </c>
      <c r="C16" s="84">
        <v>5455.8</v>
      </c>
    </row>
    <row r="17" spans="1:3" s="9" customFormat="1" ht="16.5" thickBot="1" x14ac:dyDescent="0.3">
      <c r="A17" s="15"/>
      <c r="B17" s="53" t="s">
        <v>8</v>
      </c>
      <c r="C17" s="82">
        <v>5455.8</v>
      </c>
    </row>
    <row r="18" spans="1:3" s="9" customFormat="1" ht="16.5" thickBot="1" x14ac:dyDescent="0.3">
      <c r="A18" s="14" t="s">
        <v>12</v>
      </c>
      <c r="B18" s="55" t="s">
        <v>13</v>
      </c>
      <c r="C18" s="85">
        <v>831600</v>
      </c>
    </row>
    <row r="19" spans="1:3" s="9" customFormat="1" ht="16.5" thickBot="1" x14ac:dyDescent="0.3">
      <c r="A19" s="14"/>
      <c r="B19" s="55" t="s">
        <v>14</v>
      </c>
      <c r="C19" s="85">
        <v>54450</v>
      </c>
    </row>
    <row r="20" spans="1:3" s="9" customFormat="1" ht="16.5" thickBot="1" x14ac:dyDescent="0.3">
      <c r="A20" s="16" t="s">
        <v>15</v>
      </c>
      <c r="B20" s="54" t="s">
        <v>16</v>
      </c>
      <c r="C20" s="86"/>
    </row>
    <row r="21" spans="1:3" s="9" customFormat="1" ht="15.75" x14ac:dyDescent="0.25">
      <c r="A21" s="12"/>
      <c r="B21" s="56" t="s">
        <v>17</v>
      </c>
      <c r="C21" s="80">
        <v>30832.999999999996</v>
      </c>
    </row>
    <row r="22" spans="1:3" s="9" customFormat="1" ht="15.75" x14ac:dyDescent="0.25">
      <c r="A22" s="12"/>
      <c r="B22" s="57" t="s">
        <v>18</v>
      </c>
      <c r="C22" s="80">
        <v>30486.260000000002</v>
      </c>
    </row>
    <row r="23" spans="1:3" s="9" customFormat="1" ht="15.75" x14ac:dyDescent="0.25">
      <c r="A23" s="12"/>
      <c r="B23" s="57" t="s">
        <v>19</v>
      </c>
      <c r="C23" s="80">
        <v>303226.70976</v>
      </c>
    </row>
    <row r="24" spans="1:3" s="9" customFormat="1" ht="15.75" x14ac:dyDescent="0.25">
      <c r="A24" s="17"/>
      <c r="B24" s="58" t="s">
        <v>20</v>
      </c>
      <c r="C24" s="80">
        <v>2744.26</v>
      </c>
    </row>
    <row r="25" spans="1:3" s="9" customFormat="1" ht="16.5" thickBot="1" x14ac:dyDescent="0.3">
      <c r="A25" s="13"/>
      <c r="B25" s="58" t="s">
        <v>21</v>
      </c>
      <c r="C25" s="87">
        <v>367290.22975999996</v>
      </c>
    </row>
    <row r="26" spans="1:3" s="9" customFormat="1" ht="16.5" thickBot="1" x14ac:dyDescent="0.3">
      <c r="A26" s="16" t="s">
        <v>22</v>
      </c>
      <c r="B26" s="54" t="s">
        <v>23</v>
      </c>
      <c r="C26" s="86"/>
    </row>
    <row r="27" spans="1:3" s="9" customFormat="1" ht="31.5" x14ac:dyDescent="0.25">
      <c r="A27" s="12"/>
      <c r="B27" s="52" t="s">
        <v>24</v>
      </c>
      <c r="C27" s="80">
        <v>24906.024000000001</v>
      </c>
    </row>
    <row r="28" spans="1:3" s="9" customFormat="1" ht="15.75" x14ac:dyDescent="0.25">
      <c r="A28" s="11"/>
      <c r="B28" s="59" t="s">
        <v>25</v>
      </c>
      <c r="C28" s="80">
        <v>29657.417999999998</v>
      </c>
    </row>
    <row r="29" spans="1:3" s="9" customFormat="1" ht="15.75" x14ac:dyDescent="0.25">
      <c r="A29" s="11"/>
      <c r="B29" s="59" t="s">
        <v>26</v>
      </c>
      <c r="C29" s="80">
        <v>18608.576000000001</v>
      </c>
    </row>
    <row r="30" spans="1:3" s="9" customFormat="1" ht="15.75" hidden="1" x14ac:dyDescent="0.25">
      <c r="A30" s="11"/>
      <c r="B30" s="51" t="s">
        <v>27</v>
      </c>
      <c r="C30" s="80">
        <v>0</v>
      </c>
    </row>
    <row r="31" spans="1:3" s="9" customFormat="1" ht="15.75" x14ac:dyDescent="0.25">
      <c r="A31" s="13"/>
      <c r="B31" s="53" t="s">
        <v>28</v>
      </c>
      <c r="C31" s="80">
        <v>3238.9919999999997</v>
      </c>
    </row>
    <row r="32" spans="1:3" s="9" customFormat="1" ht="15.75" x14ac:dyDescent="0.25">
      <c r="A32" s="13"/>
      <c r="B32" s="53" t="s">
        <v>29</v>
      </c>
      <c r="C32" s="80">
        <v>19771.611999999997</v>
      </c>
    </row>
    <row r="33" spans="1:4" s="9" customFormat="1" ht="16.5" thickBot="1" x14ac:dyDescent="0.3">
      <c r="A33" s="13"/>
      <c r="B33" s="53" t="s">
        <v>8</v>
      </c>
      <c r="C33" s="82">
        <v>96182.622000000003</v>
      </c>
    </row>
    <row r="34" spans="1:4" s="9" customFormat="1" ht="16.5" thickBot="1" x14ac:dyDescent="0.3">
      <c r="A34" s="16" t="s">
        <v>30</v>
      </c>
      <c r="B34" s="54" t="s">
        <v>31</v>
      </c>
      <c r="C34" s="88"/>
    </row>
    <row r="35" spans="1:4" s="9" customFormat="1" ht="15.75" hidden="1" x14ac:dyDescent="0.25">
      <c r="A35" s="18"/>
      <c r="B35" s="50" t="s">
        <v>32</v>
      </c>
      <c r="C35" s="80">
        <v>0</v>
      </c>
    </row>
    <row r="36" spans="1:4" s="9" customFormat="1" ht="31.5" x14ac:dyDescent="0.25">
      <c r="A36" s="19"/>
      <c r="B36" s="59" t="s">
        <v>33</v>
      </c>
      <c r="C36" s="80">
        <v>449611.29</v>
      </c>
    </row>
    <row r="37" spans="1:4" s="9" customFormat="1" ht="31.5" x14ac:dyDescent="0.25">
      <c r="A37" s="19"/>
      <c r="B37" s="59" t="s">
        <v>34</v>
      </c>
      <c r="C37" s="80">
        <v>43216.404000000002</v>
      </c>
    </row>
    <row r="38" spans="1:4" s="9" customFormat="1" ht="31.5" x14ac:dyDescent="0.25">
      <c r="A38" s="19"/>
      <c r="B38" s="59" t="s">
        <v>35</v>
      </c>
      <c r="C38" s="89">
        <v>98152.200000000012</v>
      </c>
      <c r="D38" s="9" t="s">
        <v>350</v>
      </c>
    </row>
    <row r="39" spans="1:4" s="9" customFormat="1" ht="31.5" x14ac:dyDescent="0.25">
      <c r="A39" s="19"/>
      <c r="B39" s="59" t="s">
        <v>36</v>
      </c>
      <c r="C39" s="80">
        <v>4162.3999999999996</v>
      </c>
    </row>
    <row r="40" spans="1:4" s="9" customFormat="1" ht="31.5" x14ac:dyDescent="0.25">
      <c r="A40" s="19"/>
      <c r="B40" s="59" t="s">
        <v>37</v>
      </c>
      <c r="C40" s="80">
        <v>66139.247999999992</v>
      </c>
    </row>
    <row r="41" spans="1:4" s="9" customFormat="1" ht="16.5" thickBot="1" x14ac:dyDescent="0.3">
      <c r="A41" s="20"/>
      <c r="B41" s="60" t="s">
        <v>8</v>
      </c>
      <c r="C41" s="82">
        <v>661281.54200000002</v>
      </c>
    </row>
    <row r="42" spans="1:4" s="9" customFormat="1" ht="16.5" thickBot="1" x14ac:dyDescent="0.3">
      <c r="A42" s="16" t="s">
        <v>38</v>
      </c>
      <c r="B42" s="55" t="s">
        <v>39</v>
      </c>
      <c r="C42" s="90">
        <v>63966.979999999996</v>
      </c>
    </row>
    <row r="43" spans="1:4" s="9" customFormat="1" ht="16.5" thickBot="1" x14ac:dyDescent="0.3">
      <c r="A43" s="16" t="s">
        <v>40</v>
      </c>
      <c r="B43" s="55" t="s">
        <v>41</v>
      </c>
      <c r="C43" s="91">
        <v>17100.72</v>
      </c>
    </row>
    <row r="44" spans="1:4" s="9" customFormat="1" ht="32.25" thickBot="1" x14ac:dyDescent="0.3">
      <c r="A44" s="16" t="s">
        <v>42</v>
      </c>
      <c r="B44" s="49" t="s">
        <v>43</v>
      </c>
      <c r="C44" s="88"/>
    </row>
    <row r="45" spans="1:4" s="9" customFormat="1" ht="30.75" customHeight="1" x14ac:dyDescent="0.25">
      <c r="A45" s="21"/>
      <c r="B45" s="61" t="s">
        <v>43</v>
      </c>
      <c r="C45" s="80"/>
    </row>
    <row r="46" spans="1:4" s="9" customFormat="1" ht="13.5" customHeight="1" x14ac:dyDescent="0.25">
      <c r="A46" s="18"/>
      <c r="B46" s="52" t="s">
        <v>44</v>
      </c>
      <c r="C46" s="92">
        <v>5539.5</v>
      </c>
    </row>
    <row r="47" spans="1:4" s="9" customFormat="1" ht="15.75" x14ac:dyDescent="0.25">
      <c r="A47" s="19"/>
      <c r="B47" s="50" t="s">
        <v>45</v>
      </c>
      <c r="C47" s="80">
        <v>421670.39999999997</v>
      </c>
    </row>
    <row r="48" spans="1:4" s="9" customFormat="1" ht="15.75" x14ac:dyDescent="0.25">
      <c r="A48" s="19"/>
      <c r="B48" s="51" t="s">
        <v>46</v>
      </c>
      <c r="C48" s="80">
        <v>188007.43</v>
      </c>
    </row>
    <row r="49" spans="1:3" s="9" customFormat="1" ht="15.75" x14ac:dyDescent="0.25">
      <c r="A49" s="19"/>
      <c r="B49" s="51" t="s">
        <v>47</v>
      </c>
      <c r="C49" s="80">
        <v>99512.26999999999</v>
      </c>
    </row>
    <row r="50" spans="1:3" s="9" customFormat="1" ht="15.75" x14ac:dyDescent="0.25">
      <c r="A50" s="19"/>
      <c r="B50" s="51" t="s">
        <v>48</v>
      </c>
      <c r="C50" s="80">
        <v>6986.46</v>
      </c>
    </row>
    <row r="51" spans="1:3" s="9" customFormat="1" ht="16.5" thickBot="1" x14ac:dyDescent="0.3">
      <c r="A51" s="20"/>
      <c r="B51" s="53" t="s">
        <v>8</v>
      </c>
      <c r="C51" s="82">
        <v>721716.05999999994</v>
      </c>
    </row>
    <row r="52" spans="1:3" s="9" customFormat="1" ht="16.5" thickBot="1" x14ac:dyDescent="0.3">
      <c r="A52" s="16" t="s">
        <v>49</v>
      </c>
      <c r="B52" s="54" t="s">
        <v>50</v>
      </c>
      <c r="C52" s="88"/>
    </row>
    <row r="53" spans="1:3" s="9" customFormat="1" ht="15.75" x14ac:dyDescent="0.25">
      <c r="A53" s="20"/>
      <c r="B53" s="53" t="s">
        <v>51</v>
      </c>
      <c r="C53" s="80">
        <v>12157.86</v>
      </c>
    </row>
    <row r="54" spans="1:3" s="9" customFormat="1" ht="15.75" x14ac:dyDescent="0.25">
      <c r="A54" s="20"/>
      <c r="B54" s="53" t="s">
        <v>52</v>
      </c>
      <c r="C54" s="80">
        <v>0</v>
      </c>
    </row>
    <row r="55" spans="1:3" s="9" customFormat="1" ht="16.5" thickBot="1" x14ac:dyDescent="0.3">
      <c r="A55" s="22"/>
      <c r="B55" s="62" t="s">
        <v>21</v>
      </c>
      <c r="C55" s="93">
        <v>12157.86</v>
      </c>
    </row>
    <row r="56" spans="1:3" s="9" customFormat="1" ht="16.5" thickBot="1" x14ac:dyDescent="0.3">
      <c r="A56" s="16" t="s">
        <v>53</v>
      </c>
      <c r="B56" s="54" t="s">
        <v>54</v>
      </c>
      <c r="C56" s="88"/>
    </row>
    <row r="57" spans="1:3" s="9" customFormat="1" ht="31.5" x14ac:dyDescent="0.25">
      <c r="A57" s="18"/>
      <c r="B57" s="52" t="s">
        <v>55</v>
      </c>
      <c r="C57" s="80">
        <v>115378.17600000001</v>
      </c>
    </row>
    <row r="58" spans="1:3" s="9" customFormat="1" ht="31.5" x14ac:dyDescent="0.25">
      <c r="A58" s="19"/>
      <c r="B58" s="59" t="s">
        <v>56</v>
      </c>
      <c r="C58" s="80">
        <v>0</v>
      </c>
    </row>
    <row r="59" spans="1:3" s="9" customFormat="1" ht="31.5" x14ac:dyDescent="0.25">
      <c r="A59" s="19"/>
      <c r="B59" s="59" t="s">
        <v>57</v>
      </c>
      <c r="C59" s="80">
        <v>173067.26400000002</v>
      </c>
    </row>
    <row r="60" spans="1:3" s="9" customFormat="1" ht="31.5" x14ac:dyDescent="0.25">
      <c r="A60" s="19"/>
      <c r="B60" s="59" t="s">
        <v>58</v>
      </c>
      <c r="C60" s="80">
        <v>0</v>
      </c>
    </row>
    <row r="61" spans="1:3" s="9" customFormat="1" ht="16.5" thickBot="1" x14ac:dyDescent="0.3">
      <c r="A61" s="20"/>
      <c r="B61" s="53" t="s">
        <v>21</v>
      </c>
      <c r="C61" s="82">
        <v>288445.44</v>
      </c>
    </row>
    <row r="62" spans="1:3" s="9" customFormat="1" ht="32.25" thickBot="1" x14ac:dyDescent="0.3">
      <c r="A62" s="16" t="s">
        <v>59</v>
      </c>
      <c r="B62" s="49" t="s">
        <v>60</v>
      </c>
      <c r="C62" s="94">
        <v>313724.92800000001</v>
      </c>
    </row>
    <row r="63" spans="1:3" s="9" customFormat="1" ht="16.5" thickBot="1" x14ac:dyDescent="0.3">
      <c r="A63" s="23" t="s">
        <v>61</v>
      </c>
      <c r="B63" s="63" t="s">
        <v>62</v>
      </c>
      <c r="C63" s="95">
        <v>88154.112000000023</v>
      </c>
    </row>
    <row r="64" spans="1:3" s="9" customFormat="1" ht="16.5" thickBot="1" x14ac:dyDescent="0.3">
      <c r="A64" s="16" t="s">
        <v>63</v>
      </c>
      <c r="B64" s="55" t="s">
        <v>64</v>
      </c>
      <c r="C64" s="94">
        <v>32478</v>
      </c>
    </row>
    <row r="65" spans="1:3" s="9" customFormat="1" ht="16.5" thickBot="1" x14ac:dyDescent="0.3">
      <c r="A65" s="24" t="s">
        <v>65</v>
      </c>
      <c r="B65" s="64" t="s">
        <v>66</v>
      </c>
      <c r="C65" s="80">
        <v>25982.400000000001</v>
      </c>
    </row>
    <row r="66" spans="1:3" s="9" customFormat="1" ht="16.5" thickBot="1" x14ac:dyDescent="0.3">
      <c r="A66" s="16" t="s">
        <v>67</v>
      </c>
      <c r="B66" s="54" t="s">
        <v>68</v>
      </c>
      <c r="C66" s="88"/>
    </row>
    <row r="67" spans="1:3" s="9" customFormat="1" ht="15.75" x14ac:dyDescent="0.25">
      <c r="A67" s="18"/>
      <c r="B67" s="50" t="s">
        <v>69</v>
      </c>
      <c r="C67" s="80">
        <v>11783.280000000004</v>
      </c>
    </row>
    <row r="68" spans="1:3" s="9" customFormat="1" ht="15.75" x14ac:dyDescent="0.25">
      <c r="A68" s="11"/>
      <c r="B68" s="51" t="s">
        <v>70</v>
      </c>
      <c r="C68" s="80">
        <v>8879.0399999999991</v>
      </c>
    </row>
    <row r="69" spans="1:3" s="9" customFormat="1" ht="30" customHeight="1" x14ac:dyDescent="0.25">
      <c r="A69" s="11"/>
      <c r="B69" s="59" t="s">
        <v>71</v>
      </c>
      <c r="C69" s="80">
        <v>8644.7999999999975</v>
      </c>
    </row>
    <row r="70" spans="1:3" s="9" customFormat="1" ht="30" customHeight="1" x14ac:dyDescent="0.25">
      <c r="A70" s="11"/>
      <c r="B70" s="59" t="s">
        <v>72</v>
      </c>
      <c r="C70" s="80">
        <v>8644.7999999999975</v>
      </c>
    </row>
    <row r="71" spans="1:3" s="9" customFormat="1" ht="47.25" x14ac:dyDescent="0.25">
      <c r="A71" s="13"/>
      <c r="B71" s="60" t="s">
        <v>73</v>
      </c>
      <c r="C71" s="80">
        <v>25934.400000000005</v>
      </c>
    </row>
    <row r="72" spans="1:3" s="9" customFormat="1" ht="16.5" thickBot="1" x14ac:dyDescent="0.3">
      <c r="A72" s="13"/>
      <c r="B72" s="53" t="s">
        <v>21</v>
      </c>
      <c r="C72" s="82">
        <v>66386.320000000007</v>
      </c>
    </row>
    <row r="73" spans="1:3" s="9" customFormat="1" ht="16.5" thickBot="1" x14ac:dyDescent="0.3">
      <c r="A73" s="25" t="s">
        <v>74</v>
      </c>
      <c r="B73" s="65" t="s">
        <v>75</v>
      </c>
      <c r="C73" s="96"/>
    </row>
    <row r="74" spans="1:3" s="9" customFormat="1" ht="15.75" x14ac:dyDescent="0.25">
      <c r="A74" s="21"/>
      <c r="B74" s="66" t="s">
        <v>76</v>
      </c>
      <c r="C74" s="97"/>
    </row>
    <row r="75" spans="1:3" s="9" customFormat="1" ht="31.5" x14ac:dyDescent="0.25">
      <c r="A75" s="19"/>
      <c r="B75" s="67" t="s">
        <v>77</v>
      </c>
      <c r="C75" s="98"/>
    </row>
    <row r="76" spans="1:3" s="9" customFormat="1" ht="15.75" x14ac:dyDescent="0.25">
      <c r="A76" s="26" t="s">
        <v>78</v>
      </c>
      <c r="B76" s="59" t="s">
        <v>79</v>
      </c>
      <c r="C76" s="98">
        <v>5304</v>
      </c>
    </row>
    <row r="77" spans="1:3" s="9" customFormat="1" ht="15.75" x14ac:dyDescent="0.25">
      <c r="A77" s="26" t="s">
        <v>80</v>
      </c>
      <c r="B77" s="51" t="s">
        <v>81</v>
      </c>
      <c r="C77" s="98">
        <v>2100</v>
      </c>
    </row>
    <row r="78" spans="1:3" s="9" customFormat="1" ht="15.75" x14ac:dyDescent="0.25">
      <c r="A78" s="26" t="s">
        <v>82</v>
      </c>
      <c r="B78" s="59" t="s">
        <v>83</v>
      </c>
      <c r="C78" s="98">
        <v>2206.08</v>
      </c>
    </row>
    <row r="79" spans="1:3" s="9" customFormat="1" ht="15.75" x14ac:dyDescent="0.25">
      <c r="A79" s="26" t="s">
        <v>84</v>
      </c>
      <c r="B79" s="51" t="s">
        <v>85</v>
      </c>
      <c r="C79" s="98">
        <v>215.53</v>
      </c>
    </row>
    <row r="80" spans="1:3" s="9" customFormat="1" ht="15.75" x14ac:dyDescent="0.25">
      <c r="A80" s="26" t="s">
        <v>86</v>
      </c>
      <c r="B80" s="51" t="s">
        <v>87</v>
      </c>
      <c r="C80" s="98">
        <v>3647.6</v>
      </c>
    </row>
    <row r="81" spans="1:3" s="9" customFormat="1" ht="15.75" x14ac:dyDescent="0.25">
      <c r="A81" s="26" t="s">
        <v>88</v>
      </c>
      <c r="B81" s="51" t="s">
        <v>89</v>
      </c>
      <c r="C81" s="98">
        <v>412.17</v>
      </c>
    </row>
    <row r="82" spans="1:3" s="9" customFormat="1" ht="15.75" x14ac:dyDescent="0.25">
      <c r="A82" s="26" t="s">
        <v>90</v>
      </c>
      <c r="B82" s="51" t="s">
        <v>91</v>
      </c>
      <c r="C82" s="98">
        <v>1781.52</v>
      </c>
    </row>
    <row r="83" spans="1:3" s="9" customFormat="1" ht="15.75" x14ac:dyDescent="0.25">
      <c r="A83" s="26" t="s">
        <v>92</v>
      </c>
      <c r="B83" s="59" t="s">
        <v>93</v>
      </c>
      <c r="C83" s="98">
        <v>597.37</v>
      </c>
    </row>
    <row r="84" spans="1:3" s="9" customFormat="1" ht="15.75" x14ac:dyDescent="0.25">
      <c r="A84" s="26"/>
      <c r="B84" s="51" t="s">
        <v>94</v>
      </c>
      <c r="C84" s="98">
        <v>826.51</v>
      </c>
    </row>
    <row r="85" spans="1:3" s="9" customFormat="1" ht="31.5" x14ac:dyDescent="0.25">
      <c r="A85" s="19"/>
      <c r="B85" s="59" t="s">
        <v>95</v>
      </c>
      <c r="C85" s="98">
        <v>34387.599999999999</v>
      </c>
    </row>
    <row r="86" spans="1:3" s="9" customFormat="1" ht="15.75" x14ac:dyDescent="0.25">
      <c r="A86" s="19"/>
      <c r="B86" s="51" t="s">
        <v>96</v>
      </c>
      <c r="C86" s="98">
        <v>749.19</v>
      </c>
    </row>
    <row r="87" spans="1:3" s="9" customFormat="1" ht="15.75" x14ac:dyDescent="0.25">
      <c r="A87" s="19"/>
      <c r="B87" s="51" t="s">
        <v>97</v>
      </c>
      <c r="C87" s="98">
        <v>818.26</v>
      </c>
    </row>
    <row r="88" spans="1:3" s="9" customFormat="1" ht="31.5" x14ac:dyDescent="0.25">
      <c r="A88" s="19"/>
      <c r="B88" s="59" t="s">
        <v>98</v>
      </c>
      <c r="C88" s="98">
        <v>410.76</v>
      </c>
    </row>
    <row r="89" spans="1:3" s="9" customFormat="1" ht="15.75" x14ac:dyDescent="0.25">
      <c r="A89" s="19"/>
      <c r="B89" s="51" t="s">
        <v>99</v>
      </c>
      <c r="C89" s="98">
        <v>255.33199999999997</v>
      </c>
    </row>
    <row r="90" spans="1:3" s="9" customFormat="1" ht="31.5" x14ac:dyDescent="0.25">
      <c r="A90" s="19"/>
      <c r="B90" s="59" t="s">
        <v>100</v>
      </c>
      <c r="C90" s="98">
        <v>410.76</v>
      </c>
    </row>
    <row r="91" spans="1:3" s="9" customFormat="1" ht="15.75" x14ac:dyDescent="0.25">
      <c r="A91" s="19"/>
      <c r="B91" s="51" t="s">
        <v>99</v>
      </c>
      <c r="C91" s="98">
        <v>729.52</v>
      </c>
    </row>
    <row r="92" spans="1:3" s="9" customFormat="1" ht="31.5" x14ac:dyDescent="0.25">
      <c r="A92" s="19"/>
      <c r="B92" s="59" t="s">
        <v>101</v>
      </c>
      <c r="C92" s="98">
        <v>1194.74</v>
      </c>
    </row>
    <row r="93" spans="1:3" s="9" customFormat="1" ht="31.5" x14ac:dyDescent="0.25">
      <c r="A93" s="26"/>
      <c r="B93" s="59" t="s">
        <v>102</v>
      </c>
      <c r="C93" s="98">
        <v>7042.1100000000006</v>
      </c>
    </row>
    <row r="94" spans="1:3" s="9" customFormat="1" ht="15.75" x14ac:dyDescent="0.25">
      <c r="A94" s="19"/>
      <c r="B94" s="51" t="s">
        <v>103</v>
      </c>
      <c r="C94" s="98">
        <v>859.57</v>
      </c>
    </row>
    <row r="95" spans="1:3" s="9" customFormat="1" ht="15.75" x14ac:dyDescent="0.25">
      <c r="A95" s="19"/>
      <c r="B95" s="51" t="s">
        <v>104</v>
      </c>
      <c r="C95" s="98">
        <v>2028.67</v>
      </c>
    </row>
    <row r="96" spans="1:3" s="9" customFormat="1" ht="31.5" x14ac:dyDescent="0.25">
      <c r="A96" s="19"/>
      <c r="B96" s="59" t="s">
        <v>105</v>
      </c>
      <c r="C96" s="98">
        <v>2006.1799999999998</v>
      </c>
    </row>
    <row r="97" spans="1:3" s="9" customFormat="1" ht="15.75" x14ac:dyDescent="0.25">
      <c r="A97" s="19"/>
      <c r="B97" s="51" t="s">
        <v>106</v>
      </c>
      <c r="C97" s="98">
        <v>2212.83</v>
      </c>
    </row>
    <row r="98" spans="1:3" s="9" customFormat="1" ht="31.5" x14ac:dyDescent="0.25">
      <c r="A98" s="19"/>
      <c r="B98" s="59" t="s">
        <v>107</v>
      </c>
      <c r="C98" s="98">
        <v>859.57</v>
      </c>
    </row>
    <row r="99" spans="1:3" s="9" customFormat="1" ht="31.5" x14ac:dyDescent="0.25">
      <c r="A99" s="19"/>
      <c r="B99" s="59" t="s">
        <v>108</v>
      </c>
      <c r="C99" s="98">
        <v>762.14</v>
      </c>
    </row>
    <row r="100" spans="1:3" s="9" customFormat="1" ht="15.75" x14ac:dyDescent="0.25">
      <c r="A100" s="19"/>
      <c r="B100" s="51" t="s">
        <v>109</v>
      </c>
      <c r="C100" s="98">
        <v>1738.6200000000001</v>
      </c>
    </row>
    <row r="101" spans="1:3" s="9" customFormat="1" ht="15.75" x14ac:dyDescent="0.25">
      <c r="A101" s="19"/>
      <c r="B101" s="51" t="s">
        <v>110</v>
      </c>
      <c r="C101" s="98"/>
    </row>
    <row r="102" spans="1:3" s="9" customFormat="1" ht="15.75" x14ac:dyDescent="0.25">
      <c r="A102" s="19"/>
      <c r="B102" s="51" t="s">
        <v>111</v>
      </c>
      <c r="C102" s="98">
        <v>126.25</v>
      </c>
    </row>
    <row r="103" spans="1:3" s="9" customFormat="1" ht="15.75" x14ac:dyDescent="0.25">
      <c r="A103" s="19"/>
      <c r="B103" s="51" t="s">
        <v>112</v>
      </c>
      <c r="C103" s="98">
        <v>824.34</v>
      </c>
    </row>
    <row r="104" spans="1:3" s="9" customFormat="1" ht="18.75" customHeight="1" x14ac:dyDescent="0.25">
      <c r="A104" s="19"/>
      <c r="B104" s="59" t="s">
        <v>113</v>
      </c>
      <c r="C104" s="98">
        <v>0</v>
      </c>
    </row>
    <row r="105" spans="1:3" s="9" customFormat="1" ht="15.75" x14ac:dyDescent="0.25">
      <c r="A105" s="26"/>
      <c r="B105" s="59" t="s">
        <v>114</v>
      </c>
      <c r="C105" s="98">
        <v>0</v>
      </c>
    </row>
    <row r="106" spans="1:3" s="9" customFormat="1" ht="15.75" x14ac:dyDescent="0.25">
      <c r="A106" s="19"/>
      <c r="B106" s="51" t="s">
        <v>115</v>
      </c>
      <c r="C106" s="98">
        <v>1648.68</v>
      </c>
    </row>
    <row r="107" spans="1:3" s="9" customFormat="1" ht="26.25" customHeight="1" x14ac:dyDescent="0.25">
      <c r="A107" s="19"/>
      <c r="B107" s="59" t="s">
        <v>116</v>
      </c>
      <c r="C107" s="98">
        <v>0</v>
      </c>
    </row>
    <row r="108" spans="1:3" s="9" customFormat="1" ht="15" customHeight="1" x14ac:dyDescent="0.25">
      <c r="A108" s="26"/>
      <c r="B108" s="59" t="s">
        <v>117</v>
      </c>
      <c r="C108" s="98">
        <v>985.02</v>
      </c>
    </row>
    <row r="109" spans="1:3" s="9" customFormat="1" ht="18.75" customHeight="1" x14ac:dyDescent="0.25">
      <c r="A109" s="19"/>
      <c r="B109" s="59" t="s">
        <v>118</v>
      </c>
      <c r="C109" s="98">
        <v>0</v>
      </c>
    </row>
    <row r="110" spans="1:3" s="9" customFormat="1" ht="15.75" x14ac:dyDescent="0.25">
      <c r="A110" s="26"/>
      <c r="B110" s="51" t="s">
        <v>119</v>
      </c>
      <c r="C110" s="98">
        <v>121.39</v>
      </c>
    </row>
    <row r="111" spans="1:3" s="9" customFormat="1" ht="15.75" x14ac:dyDescent="0.25">
      <c r="A111" s="19"/>
      <c r="B111" s="51" t="s">
        <v>120</v>
      </c>
      <c r="C111" s="98">
        <v>824.34</v>
      </c>
    </row>
    <row r="112" spans="1:3" s="9" customFormat="1" ht="15" customHeight="1" x14ac:dyDescent="0.25">
      <c r="A112" s="26"/>
      <c r="B112" s="59" t="s">
        <v>121</v>
      </c>
      <c r="C112" s="98">
        <v>985.02</v>
      </c>
    </row>
    <row r="113" spans="1:3" s="9" customFormat="1" ht="15.75" x14ac:dyDescent="0.25">
      <c r="A113" s="19"/>
      <c r="B113" s="59" t="s">
        <v>122</v>
      </c>
      <c r="C113" s="98">
        <v>0</v>
      </c>
    </row>
    <row r="114" spans="1:3" s="9" customFormat="1" ht="15.75" x14ac:dyDescent="0.25">
      <c r="A114" s="19"/>
      <c r="B114" s="59" t="s">
        <v>123</v>
      </c>
      <c r="C114" s="98">
        <v>0</v>
      </c>
    </row>
    <row r="115" spans="1:3" s="9" customFormat="1" ht="15.75" x14ac:dyDescent="0.25">
      <c r="A115" s="19"/>
      <c r="B115" s="59" t="s">
        <v>124</v>
      </c>
      <c r="C115" s="98">
        <v>0</v>
      </c>
    </row>
    <row r="116" spans="1:3" s="9" customFormat="1" ht="15.75" customHeight="1" x14ac:dyDescent="0.25">
      <c r="A116" s="19"/>
      <c r="B116" s="59" t="s">
        <v>125</v>
      </c>
      <c r="C116" s="98">
        <v>0</v>
      </c>
    </row>
    <row r="117" spans="1:3" s="9" customFormat="1" ht="15.75" x14ac:dyDescent="0.25">
      <c r="A117" s="19"/>
      <c r="B117" s="59" t="s">
        <v>126</v>
      </c>
      <c r="C117" s="98">
        <v>0</v>
      </c>
    </row>
    <row r="118" spans="1:3" s="9" customFormat="1" ht="15.75" x14ac:dyDescent="0.25">
      <c r="A118" s="19"/>
      <c r="B118" s="59" t="s">
        <v>127</v>
      </c>
      <c r="C118" s="98">
        <v>0</v>
      </c>
    </row>
    <row r="119" spans="1:3" s="9" customFormat="1" ht="15.75" x14ac:dyDescent="0.25">
      <c r="A119" s="19"/>
      <c r="B119" s="59" t="s">
        <v>128</v>
      </c>
      <c r="C119" s="98">
        <v>0</v>
      </c>
    </row>
    <row r="120" spans="1:3" s="9" customFormat="1" ht="15.75" x14ac:dyDescent="0.25">
      <c r="A120" s="26"/>
      <c r="B120" s="59" t="s">
        <v>129</v>
      </c>
      <c r="C120" s="98">
        <v>0</v>
      </c>
    </row>
    <row r="121" spans="1:3" s="9" customFormat="1" ht="31.5" x14ac:dyDescent="0.25">
      <c r="A121" s="26"/>
      <c r="B121" s="67" t="s">
        <v>130</v>
      </c>
      <c r="C121" s="98"/>
    </row>
    <row r="122" spans="1:3" s="9" customFormat="1" ht="15.75" x14ac:dyDescent="0.25">
      <c r="A122" s="26" t="s">
        <v>78</v>
      </c>
      <c r="B122" s="51" t="s">
        <v>131</v>
      </c>
      <c r="C122" s="98">
        <v>953.05</v>
      </c>
    </row>
    <row r="123" spans="1:3" s="9" customFormat="1" ht="15.75" x14ac:dyDescent="0.25">
      <c r="A123" s="26" t="s">
        <v>80</v>
      </c>
      <c r="B123" s="51" t="s">
        <v>132</v>
      </c>
      <c r="C123" s="98">
        <v>307.83999999999997</v>
      </c>
    </row>
    <row r="124" spans="1:3" s="9" customFormat="1" ht="15.75" x14ac:dyDescent="0.25">
      <c r="A124" s="26" t="s">
        <v>82</v>
      </c>
      <c r="B124" s="51" t="s">
        <v>133</v>
      </c>
      <c r="C124" s="98">
        <v>801.76</v>
      </c>
    </row>
    <row r="125" spans="1:3" s="9" customFormat="1" ht="15.75" x14ac:dyDescent="0.25">
      <c r="A125" s="26" t="s">
        <v>84</v>
      </c>
      <c r="B125" s="51" t="s">
        <v>134</v>
      </c>
      <c r="C125" s="98">
        <v>208.27</v>
      </c>
    </row>
    <row r="126" spans="1:3" s="9" customFormat="1" ht="15.75" x14ac:dyDescent="0.25">
      <c r="A126" s="26" t="s">
        <v>86</v>
      </c>
      <c r="B126" s="59" t="s">
        <v>89</v>
      </c>
      <c r="C126" s="98">
        <v>401.88</v>
      </c>
    </row>
    <row r="127" spans="1:3" s="9" customFormat="1" ht="31.5" x14ac:dyDescent="0.25">
      <c r="A127" s="26"/>
      <c r="B127" s="59" t="s">
        <v>135</v>
      </c>
      <c r="C127" s="98">
        <v>5417.61</v>
      </c>
    </row>
    <row r="128" spans="1:3" s="9" customFormat="1" ht="18" customHeight="1" x14ac:dyDescent="0.25">
      <c r="A128" s="19"/>
      <c r="B128" s="59" t="s">
        <v>136</v>
      </c>
      <c r="C128" s="98">
        <v>0</v>
      </c>
    </row>
    <row r="129" spans="1:3" s="9" customFormat="1" ht="27.75" customHeight="1" x14ac:dyDescent="0.25">
      <c r="A129" s="19"/>
      <c r="B129" s="67" t="s">
        <v>137</v>
      </c>
      <c r="C129" s="98"/>
    </row>
    <row r="130" spans="1:3" s="9" customFormat="1" ht="31.5" x14ac:dyDescent="0.25">
      <c r="A130" s="26" t="s">
        <v>78</v>
      </c>
      <c r="B130" s="59" t="s">
        <v>138</v>
      </c>
      <c r="C130" s="98">
        <v>953.05</v>
      </c>
    </row>
    <row r="131" spans="1:3" s="9" customFormat="1" ht="15.75" x14ac:dyDescent="0.25">
      <c r="A131" s="26" t="s">
        <v>80</v>
      </c>
      <c r="B131" s="51" t="s">
        <v>132</v>
      </c>
      <c r="C131" s="98">
        <v>307.83999999999997</v>
      </c>
    </row>
    <row r="132" spans="1:3" s="9" customFormat="1" ht="15.75" x14ac:dyDescent="0.25">
      <c r="A132" s="26" t="s">
        <v>82</v>
      </c>
      <c r="B132" s="51" t="s">
        <v>133</v>
      </c>
      <c r="C132" s="98">
        <v>801.76</v>
      </c>
    </row>
    <row r="133" spans="1:3" s="9" customFormat="1" ht="15.75" x14ac:dyDescent="0.25">
      <c r="A133" s="26" t="s">
        <v>84</v>
      </c>
      <c r="B133" s="51" t="s">
        <v>139</v>
      </c>
      <c r="C133" s="98">
        <v>208.27</v>
      </c>
    </row>
    <row r="134" spans="1:3" s="9" customFormat="1" ht="15.75" x14ac:dyDescent="0.25">
      <c r="A134" s="26" t="s">
        <v>86</v>
      </c>
      <c r="B134" s="59" t="s">
        <v>89</v>
      </c>
      <c r="C134" s="98">
        <v>267.92</v>
      </c>
    </row>
    <row r="135" spans="1:3" s="9" customFormat="1" ht="15.75" x14ac:dyDescent="0.25">
      <c r="A135" s="19"/>
      <c r="B135" s="59" t="s">
        <v>140</v>
      </c>
      <c r="C135" s="98">
        <v>1194.74</v>
      </c>
    </row>
    <row r="136" spans="1:3" s="28" customFormat="1" ht="15.75" x14ac:dyDescent="0.25">
      <c r="A136" s="27"/>
      <c r="B136" s="68" t="s">
        <v>141</v>
      </c>
      <c r="C136" s="98">
        <v>126.25</v>
      </c>
    </row>
    <row r="137" spans="1:3" s="28" customFormat="1" ht="15.75" x14ac:dyDescent="0.25">
      <c r="A137" s="27"/>
      <c r="B137" s="68" t="s">
        <v>142</v>
      </c>
      <c r="C137" s="98">
        <v>0</v>
      </c>
    </row>
    <row r="138" spans="1:3" s="28" customFormat="1" ht="15.75" x14ac:dyDescent="0.25">
      <c r="A138" s="27"/>
      <c r="B138" s="68" t="s">
        <v>143</v>
      </c>
      <c r="C138" s="98">
        <v>0</v>
      </c>
    </row>
    <row r="139" spans="1:3" s="28" customFormat="1" ht="15.75" x14ac:dyDescent="0.25">
      <c r="A139" s="27"/>
      <c r="B139" s="68" t="s">
        <v>144</v>
      </c>
      <c r="C139" s="98">
        <v>0</v>
      </c>
    </row>
    <row r="140" spans="1:3" s="28" customFormat="1" ht="15.75" x14ac:dyDescent="0.25">
      <c r="A140" s="27"/>
      <c r="B140" s="68" t="s">
        <v>145</v>
      </c>
      <c r="C140" s="98">
        <v>126.25</v>
      </c>
    </row>
    <row r="141" spans="1:3" s="28" customFormat="1" ht="31.5" x14ac:dyDescent="0.25">
      <c r="A141" s="27"/>
      <c r="B141" s="69" t="s">
        <v>146</v>
      </c>
      <c r="C141" s="98"/>
    </row>
    <row r="142" spans="1:3" s="28" customFormat="1" ht="31.5" x14ac:dyDescent="0.25">
      <c r="A142" s="27" t="s">
        <v>78</v>
      </c>
      <c r="B142" s="68" t="s">
        <v>147</v>
      </c>
      <c r="C142" s="98">
        <v>953.05</v>
      </c>
    </row>
    <row r="143" spans="1:3" s="28" customFormat="1" ht="15.75" x14ac:dyDescent="0.25">
      <c r="A143" s="27" t="s">
        <v>80</v>
      </c>
      <c r="B143" s="68" t="s">
        <v>148</v>
      </c>
      <c r="C143" s="98">
        <v>826.8</v>
      </c>
    </row>
    <row r="144" spans="1:3" s="28" customFormat="1" ht="15.75" x14ac:dyDescent="0.25">
      <c r="A144" s="27" t="s">
        <v>82</v>
      </c>
      <c r="B144" s="68" t="s">
        <v>149</v>
      </c>
      <c r="C144" s="98">
        <v>307.83999999999997</v>
      </c>
    </row>
    <row r="145" spans="1:3" s="28" customFormat="1" ht="15.75" x14ac:dyDescent="0.25">
      <c r="A145" s="27" t="s">
        <v>84</v>
      </c>
      <c r="B145" s="68" t="s">
        <v>150</v>
      </c>
      <c r="C145" s="98">
        <v>801.76</v>
      </c>
    </row>
    <row r="146" spans="1:3" s="28" customFormat="1" ht="15.75" x14ac:dyDescent="0.25">
      <c r="A146" s="27" t="s">
        <v>86</v>
      </c>
      <c r="B146" s="68" t="s">
        <v>151</v>
      </c>
      <c r="C146" s="98">
        <v>208.27</v>
      </c>
    </row>
    <row r="147" spans="1:3" s="28" customFormat="1" ht="15.75" x14ac:dyDescent="0.25">
      <c r="A147" s="27" t="s">
        <v>88</v>
      </c>
      <c r="B147" s="68" t="s">
        <v>152</v>
      </c>
      <c r="C147" s="98">
        <v>448.5</v>
      </c>
    </row>
    <row r="148" spans="1:3" s="28" customFormat="1" ht="15.75" x14ac:dyDescent="0.25">
      <c r="A148" s="27" t="s">
        <v>90</v>
      </c>
      <c r="B148" s="68" t="s">
        <v>153</v>
      </c>
      <c r="C148" s="98">
        <v>597.37</v>
      </c>
    </row>
    <row r="149" spans="1:3" s="28" customFormat="1" ht="15.75" x14ac:dyDescent="0.25">
      <c r="A149" s="27" t="s">
        <v>92</v>
      </c>
      <c r="B149" s="68" t="s">
        <v>154</v>
      </c>
      <c r="C149" s="98">
        <v>126.25</v>
      </c>
    </row>
    <row r="150" spans="1:3" s="28" customFormat="1" ht="15.75" x14ac:dyDescent="0.25">
      <c r="A150" s="27" t="s">
        <v>155</v>
      </c>
      <c r="B150" s="68" t="s">
        <v>89</v>
      </c>
      <c r="C150" s="98">
        <v>535.84</v>
      </c>
    </row>
    <row r="151" spans="1:3" s="9" customFormat="1" ht="15.75" x14ac:dyDescent="0.25">
      <c r="A151" s="19"/>
      <c r="B151" s="67" t="s">
        <v>156</v>
      </c>
      <c r="C151" s="98"/>
    </row>
    <row r="152" spans="1:3" s="9" customFormat="1" ht="15.75" x14ac:dyDescent="0.25">
      <c r="A152" s="19" t="s">
        <v>78</v>
      </c>
      <c r="B152" s="59" t="s">
        <v>157</v>
      </c>
      <c r="C152" s="98">
        <v>19070.47</v>
      </c>
    </row>
    <row r="153" spans="1:3" s="9" customFormat="1" ht="15.75" x14ac:dyDescent="0.25">
      <c r="A153" s="19" t="s">
        <v>80</v>
      </c>
      <c r="B153" s="51" t="s">
        <v>158</v>
      </c>
      <c r="C153" s="98">
        <v>668.37</v>
      </c>
    </row>
    <row r="154" spans="1:3" s="9" customFormat="1" ht="15.75" x14ac:dyDescent="0.25">
      <c r="A154" s="19" t="s">
        <v>82</v>
      </c>
      <c r="B154" s="51" t="s">
        <v>89</v>
      </c>
      <c r="C154" s="98">
        <v>2060.85</v>
      </c>
    </row>
    <row r="155" spans="1:3" s="9" customFormat="1" ht="15.75" x14ac:dyDescent="0.25">
      <c r="A155" s="19"/>
      <c r="B155" s="67" t="s">
        <v>159</v>
      </c>
      <c r="C155" s="98"/>
    </row>
    <row r="156" spans="1:3" s="9" customFormat="1" ht="31.5" x14ac:dyDescent="0.25">
      <c r="A156" s="19" t="s">
        <v>78</v>
      </c>
      <c r="B156" s="59" t="s">
        <v>160</v>
      </c>
      <c r="C156" s="98">
        <v>978.4</v>
      </c>
    </row>
    <row r="157" spans="1:3" s="9" customFormat="1" ht="15.75" x14ac:dyDescent="0.25">
      <c r="A157" s="19" t="s">
        <v>80</v>
      </c>
      <c r="B157" s="59" t="s">
        <v>161</v>
      </c>
      <c r="C157" s="98">
        <v>2088.6000000000004</v>
      </c>
    </row>
    <row r="158" spans="1:3" s="9" customFormat="1" ht="15.75" x14ac:dyDescent="0.25">
      <c r="A158" s="19"/>
      <c r="B158" s="51" t="s">
        <v>162</v>
      </c>
      <c r="C158" s="98">
        <v>0</v>
      </c>
    </row>
    <row r="159" spans="1:3" s="9" customFormat="1" ht="15.75" x14ac:dyDescent="0.25">
      <c r="A159" s="19"/>
      <c r="B159" s="51" t="s">
        <v>163</v>
      </c>
      <c r="C159" s="98">
        <v>0</v>
      </c>
    </row>
    <row r="160" spans="1:3" s="9" customFormat="1" ht="15.75" x14ac:dyDescent="0.25">
      <c r="A160" s="19"/>
      <c r="B160" s="51" t="s">
        <v>164</v>
      </c>
      <c r="C160" s="98">
        <v>0</v>
      </c>
    </row>
    <row r="161" spans="1:3" s="9" customFormat="1" ht="15.75" x14ac:dyDescent="0.25">
      <c r="A161" s="19"/>
      <c r="B161" s="59" t="s">
        <v>165</v>
      </c>
      <c r="C161" s="98">
        <v>122.3</v>
      </c>
    </row>
    <row r="162" spans="1:3" s="9" customFormat="1" ht="31.5" x14ac:dyDescent="0.25">
      <c r="A162" s="26"/>
      <c r="B162" s="59" t="s">
        <v>166</v>
      </c>
      <c r="C162" s="98">
        <v>0</v>
      </c>
    </row>
    <row r="163" spans="1:3" s="9" customFormat="1" ht="15.75" x14ac:dyDescent="0.25">
      <c r="A163" s="26"/>
      <c r="B163" s="59" t="s">
        <v>167</v>
      </c>
      <c r="C163" s="98">
        <v>0</v>
      </c>
    </row>
    <row r="164" spans="1:3" s="9" customFormat="1" ht="15.75" x14ac:dyDescent="0.25">
      <c r="A164" s="26"/>
      <c r="B164" s="67" t="s">
        <v>168</v>
      </c>
      <c r="C164" s="98">
        <v>0</v>
      </c>
    </row>
    <row r="165" spans="1:3" s="9" customFormat="1" ht="15.75" x14ac:dyDescent="0.25">
      <c r="A165" s="26" t="s">
        <v>78</v>
      </c>
      <c r="B165" s="59" t="s">
        <v>169</v>
      </c>
      <c r="C165" s="98">
        <v>953.05</v>
      </c>
    </row>
    <row r="166" spans="1:3" s="9" customFormat="1" ht="15.75" x14ac:dyDescent="0.25">
      <c r="A166" s="26" t="s">
        <v>80</v>
      </c>
      <c r="B166" s="59" t="s">
        <v>170</v>
      </c>
      <c r="C166" s="98">
        <v>208.27</v>
      </c>
    </row>
    <row r="167" spans="1:3" s="9" customFormat="1" ht="15.75" x14ac:dyDescent="0.25">
      <c r="A167" s="26" t="s">
        <v>82</v>
      </c>
      <c r="B167" s="59" t="s">
        <v>171</v>
      </c>
      <c r="C167" s="98">
        <v>45.688000000000002</v>
      </c>
    </row>
    <row r="168" spans="1:3" s="9" customFormat="1" ht="21.75" customHeight="1" x14ac:dyDescent="0.25">
      <c r="A168" s="26"/>
      <c r="B168" s="70" t="s">
        <v>172</v>
      </c>
      <c r="C168" s="98">
        <v>0</v>
      </c>
    </row>
    <row r="169" spans="1:3" s="30" customFormat="1" ht="15.75" customHeight="1" x14ac:dyDescent="0.25">
      <c r="A169" s="29"/>
      <c r="B169" s="59" t="s">
        <v>173</v>
      </c>
      <c r="C169" s="98">
        <v>0</v>
      </c>
    </row>
    <row r="170" spans="1:3" s="9" customFormat="1" ht="18.75" customHeight="1" x14ac:dyDescent="0.25">
      <c r="A170" s="19"/>
      <c r="B170" s="59" t="s">
        <v>174</v>
      </c>
      <c r="C170" s="98">
        <v>0</v>
      </c>
    </row>
    <row r="171" spans="1:3" s="9" customFormat="1" ht="15.75" x14ac:dyDescent="0.25">
      <c r="A171" s="19"/>
      <c r="B171" s="59" t="s">
        <v>175</v>
      </c>
      <c r="C171" s="98">
        <v>0</v>
      </c>
    </row>
    <row r="172" spans="1:3" s="9" customFormat="1" ht="15.75" x14ac:dyDescent="0.25">
      <c r="A172" s="19"/>
      <c r="B172" s="59" t="s">
        <v>176</v>
      </c>
      <c r="C172" s="98">
        <v>0</v>
      </c>
    </row>
    <row r="173" spans="1:3" s="9" customFormat="1" ht="15.75" x14ac:dyDescent="0.25">
      <c r="A173" s="19"/>
      <c r="B173" s="59" t="s">
        <v>177</v>
      </c>
      <c r="C173" s="98">
        <v>0</v>
      </c>
    </row>
    <row r="174" spans="1:3" s="9" customFormat="1" ht="15.75" x14ac:dyDescent="0.25">
      <c r="A174" s="19"/>
      <c r="B174" s="59" t="s">
        <v>178</v>
      </c>
      <c r="C174" s="98">
        <v>0</v>
      </c>
    </row>
    <row r="175" spans="1:3" s="9" customFormat="1" ht="15.75" x14ac:dyDescent="0.25">
      <c r="A175" s="19"/>
      <c r="B175" s="59" t="s">
        <v>179</v>
      </c>
      <c r="C175" s="98">
        <v>0</v>
      </c>
    </row>
    <row r="176" spans="1:3" s="9" customFormat="1" ht="16.5" customHeight="1" x14ac:dyDescent="0.25">
      <c r="A176" s="19"/>
      <c r="B176" s="59" t="s">
        <v>180</v>
      </c>
      <c r="C176" s="98">
        <v>0</v>
      </c>
    </row>
    <row r="177" spans="1:3" s="9" customFormat="1" ht="15.75" x14ac:dyDescent="0.25">
      <c r="A177" s="19"/>
      <c r="B177" s="59" t="s">
        <v>179</v>
      </c>
      <c r="C177" s="98">
        <v>0</v>
      </c>
    </row>
    <row r="178" spans="1:3" s="9" customFormat="1" ht="15.75" x14ac:dyDescent="0.25">
      <c r="A178" s="19"/>
      <c r="B178" s="51" t="s">
        <v>181</v>
      </c>
      <c r="C178" s="98">
        <v>824.34</v>
      </c>
    </row>
    <row r="179" spans="1:3" s="9" customFormat="1" ht="15.75" x14ac:dyDescent="0.25">
      <c r="A179" s="19"/>
      <c r="B179" s="51" t="s">
        <v>182</v>
      </c>
      <c r="C179" s="98">
        <v>126.25</v>
      </c>
    </row>
    <row r="180" spans="1:3" s="9" customFormat="1" ht="15.75" x14ac:dyDescent="0.25">
      <c r="A180" s="19"/>
      <c r="B180" s="51" t="s">
        <v>183</v>
      </c>
      <c r="C180" s="98">
        <v>824.34</v>
      </c>
    </row>
    <row r="181" spans="1:3" s="9" customFormat="1" ht="15.75" x14ac:dyDescent="0.25">
      <c r="A181" s="19"/>
      <c r="B181" s="71" t="s">
        <v>184</v>
      </c>
      <c r="C181" s="98"/>
    </row>
    <row r="182" spans="1:3" s="9" customFormat="1" ht="15.75" x14ac:dyDescent="0.25">
      <c r="A182" s="19" t="s">
        <v>78</v>
      </c>
      <c r="B182" s="51" t="s">
        <v>185</v>
      </c>
      <c r="C182" s="98">
        <v>4810.5599999999995</v>
      </c>
    </row>
    <row r="183" spans="1:3" s="9" customFormat="1" ht="15.75" x14ac:dyDescent="0.25">
      <c r="A183" s="19" t="s">
        <v>80</v>
      </c>
      <c r="B183" s="51" t="s">
        <v>131</v>
      </c>
      <c r="C183" s="98">
        <v>1161.32</v>
      </c>
    </row>
    <row r="184" spans="1:3" s="9" customFormat="1" ht="15.75" x14ac:dyDescent="0.25">
      <c r="A184" s="19" t="s">
        <v>82</v>
      </c>
      <c r="B184" s="51" t="s">
        <v>151</v>
      </c>
      <c r="C184" s="98">
        <v>208.27</v>
      </c>
    </row>
    <row r="185" spans="1:3" s="9" customFormat="1" ht="15.75" x14ac:dyDescent="0.25">
      <c r="A185" s="19" t="s">
        <v>84</v>
      </c>
      <c r="B185" s="51" t="s">
        <v>186</v>
      </c>
      <c r="C185" s="98">
        <v>304.17</v>
      </c>
    </row>
    <row r="186" spans="1:3" s="9" customFormat="1" ht="15.75" x14ac:dyDescent="0.25">
      <c r="A186" s="19" t="s">
        <v>86</v>
      </c>
      <c r="B186" s="51" t="s">
        <v>187</v>
      </c>
      <c r="C186" s="98">
        <v>1794</v>
      </c>
    </row>
    <row r="187" spans="1:3" s="9" customFormat="1" ht="15.75" x14ac:dyDescent="0.25">
      <c r="A187" s="19" t="s">
        <v>88</v>
      </c>
      <c r="B187" s="51" t="s">
        <v>188</v>
      </c>
      <c r="C187" s="98">
        <v>516.74</v>
      </c>
    </row>
    <row r="188" spans="1:3" s="9" customFormat="1" ht="15.75" x14ac:dyDescent="0.25">
      <c r="A188" s="19" t="s">
        <v>90</v>
      </c>
      <c r="B188" s="59" t="s">
        <v>189</v>
      </c>
      <c r="C188" s="98">
        <v>273.41000000000003</v>
      </c>
    </row>
    <row r="189" spans="1:3" s="9" customFormat="1" ht="15.75" x14ac:dyDescent="0.25">
      <c r="A189" s="19"/>
      <c r="B189" s="71" t="s">
        <v>190</v>
      </c>
      <c r="C189" s="98"/>
    </row>
    <row r="190" spans="1:3" s="9" customFormat="1" ht="15.75" x14ac:dyDescent="0.25">
      <c r="A190" s="19" t="s">
        <v>78</v>
      </c>
      <c r="B190" s="51" t="s">
        <v>191</v>
      </c>
      <c r="C190" s="98">
        <v>1603.52</v>
      </c>
    </row>
    <row r="191" spans="1:3" s="9" customFormat="1" ht="15.75" x14ac:dyDescent="0.25">
      <c r="A191" s="19" t="s">
        <v>80</v>
      </c>
      <c r="B191" s="51" t="s">
        <v>192</v>
      </c>
      <c r="C191" s="98">
        <v>307.83999999999997</v>
      </c>
    </row>
    <row r="192" spans="1:3" s="9" customFormat="1" ht="15.75" x14ac:dyDescent="0.25">
      <c r="A192" s="19" t="s">
        <v>82</v>
      </c>
      <c r="B192" s="51" t="s">
        <v>193</v>
      </c>
      <c r="C192" s="98">
        <v>208.27</v>
      </c>
    </row>
    <row r="193" spans="1:3" s="9" customFormat="1" ht="15.75" x14ac:dyDescent="0.25">
      <c r="A193" s="19" t="s">
        <v>84</v>
      </c>
      <c r="B193" s="51" t="s">
        <v>194</v>
      </c>
      <c r="C193" s="98">
        <v>1161.32</v>
      </c>
    </row>
    <row r="194" spans="1:3" s="9" customFormat="1" ht="15.75" x14ac:dyDescent="0.25">
      <c r="A194" s="19" t="s">
        <v>86</v>
      </c>
      <c r="B194" s="51" t="s">
        <v>195</v>
      </c>
      <c r="C194" s="98">
        <v>417.69</v>
      </c>
    </row>
    <row r="195" spans="1:3" s="9" customFormat="1" ht="15.75" x14ac:dyDescent="0.25">
      <c r="A195" s="19"/>
      <c r="B195" s="51" t="s">
        <v>196</v>
      </c>
      <c r="C195" s="98"/>
    </row>
    <row r="196" spans="1:3" s="9" customFormat="1" ht="15.75" x14ac:dyDescent="0.25">
      <c r="A196" s="19"/>
      <c r="B196" s="67" t="s">
        <v>197</v>
      </c>
      <c r="C196" s="98">
        <v>725029.91</v>
      </c>
    </row>
    <row r="197" spans="1:3" s="9" customFormat="1" ht="15.75" x14ac:dyDescent="0.25">
      <c r="A197" s="19"/>
      <c r="B197" s="67" t="s">
        <v>198</v>
      </c>
      <c r="C197" s="98">
        <v>725029.91</v>
      </c>
    </row>
    <row r="198" spans="1:3" s="9" customFormat="1" ht="15.75" x14ac:dyDescent="0.25">
      <c r="A198" s="19"/>
      <c r="B198" s="51" t="s">
        <v>199</v>
      </c>
      <c r="C198" s="98">
        <v>0</v>
      </c>
    </row>
    <row r="199" spans="1:3" s="9" customFormat="1" ht="15.75" x14ac:dyDescent="0.25">
      <c r="A199" s="19"/>
      <c r="B199" s="51" t="s">
        <v>200</v>
      </c>
      <c r="C199" s="98">
        <v>0</v>
      </c>
    </row>
    <row r="200" spans="1:3" s="9" customFormat="1" ht="15.75" x14ac:dyDescent="0.25">
      <c r="A200" s="19"/>
      <c r="B200" s="59" t="s">
        <v>201</v>
      </c>
      <c r="C200" s="98">
        <v>365.47</v>
      </c>
    </row>
    <row r="201" spans="1:3" s="9" customFormat="1" ht="31.5" x14ac:dyDescent="0.25">
      <c r="A201" s="19"/>
      <c r="B201" s="59" t="s">
        <v>202</v>
      </c>
      <c r="C201" s="98">
        <v>0</v>
      </c>
    </row>
    <row r="202" spans="1:3" s="9" customFormat="1" ht="15.75" x14ac:dyDescent="0.25">
      <c r="A202" s="19"/>
      <c r="B202" s="51" t="s">
        <v>203</v>
      </c>
      <c r="C202" s="98">
        <v>0</v>
      </c>
    </row>
    <row r="203" spans="1:3" s="9" customFormat="1" ht="15.75" x14ac:dyDescent="0.25">
      <c r="A203" s="19"/>
      <c r="B203" s="51" t="s">
        <v>204</v>
      </c>
      <c r="C203" s="98">
        <v>0</v>
      </c>
    </row>
    <row r="204" spans="1:3" s="9" customFormat="1" ht="31.5" x14ac:dyDescent="0.25">
      <c r="A204" s="19"/>
      <c r="B204" s="59" t="s">
        <v>205</v>
      </c>
      <c r="C204" s="98">
        <v>1225.4000000000001</v>
      </c>
    </row>
    <row r="205" spans="1:3" s="9" customFormat="1" ht="31.5" x14ac:dyDescent="0.25">
      <c r="A205" s="19"/>
      <c r="B205" s="59" t="s">
        <v>206</v>
      </c>
      <c r="C205" s="98">
        <v>0</v>
      </c>
    </row>
    <row r="206" spans="1:3" s="9" customFormat="1" ht="31.5" x14ac:dyDescent="0.25">
      <c r="A206" s="19"/>
      <c r="B206" s="59" t="s">
        <v>207</v>
      </c>
      <c r="C206" s="98">
        <v>0</v>
      </c>
    </row>
    <row r="207" spans="1:3" s="9" customFormat="1" ht="15.75" x14ac:dyDescent="0.25">
      <c r="A207" s="19"/>
      <c r="B207" s="59" t="s">
        <v>208</v>
      </c>
      <c r="C207" s="98">
        <v>0</v>
      </c>
    </row>
    <row r="208" spans="1:3" s="9" customFormat="1" ht="15.75" x14ac:dyDescent="0.25">
      <c r="A208" s="19"/>
      <c r="B208" s="59" t="s">
        <v>209</v>
      </c>
      <c r="C208" s="98">
        <v>0</v>
      </c>
    </row>
    <row r="209" spans="1:3" s="9" customFormat="1" ht="15.75" x14ac:dyDescent="0.25">
      <c r="A209" s="19"/>
      <c r="B209" s="51" t="s">
        <v>210</v>
      </c>
      <c r="C209" s="98">
        <v>0</v>
      </c>
    </row>
    <row r="210" spans="1:3" s="9" customFormat="1" ht="15.75" x14ac:dyDescent="0.25">
      <c r="A210" s="19"/>
      <c r="B210" s="59" t="s">
        <v>211</v>
      </c>
      <c r="C210" s="98">
        <v>491.34500000000003</v>
      </c>
    </row>
    <row r="211" spans="1:3" s="9" customFormat="1" ht="15.75" x14ac:dyDescent="0.25">
      <c r="A211" s="19"/>
      <c r="B211" s="59" t="s">
        <v>212</v>
      </c>
      <c r="C211" s="98">
        <v>122.83625000000001</v>
      </c>
    </row>
    <row r="212" spans="1:3" s="9" customFormat="1" ht="15.75" x14ac:dyDescent="0.25">
      <c r="A212" s="19"/>
      <c r="B212" s="51" t="s">
        <v>213</v>
      </c>
      <c r="C212" s="98">
        <v>365.47</v>
      </c>
    </row>
    <row r="213" spans="1:3" s="9" customFormat="1" ht="15.75" x14ac:dyDescent="0.25">
      <c r="A213" s="19"/>
      <c r="B213" s="51" t="s">
        <v>214</v>
      </c>
      <c r="C213" s="98">
        <v>365.47</v>
      </c>
    </row>
    <row r="214" spans="1:3" s="9" customFormat="1" ht="15.75" x14ac:dyDescent="0.25">
      <c r="A214" s="19"/>
      <c r="B214" s="51" t="s">
        <v>215</v>
      </c>
      <c r="C214" s="98">
        <v>38.97</v>
      </c>
    </row>
    <row r="215" spans="1:3" s="9" customFormat="1" ht="16.5" customHeight="1" x14ac:dyDescent="0.25">
      <c r="A215" s="19"/>
      <c r="B215" s="59" t="s">
        <v>216</v>
      </c>
      <c r="C215" s="98">
        <v>0</v>
      </c>
    </row>
    <row r="216" spans="1:3" s="9" customFormat="1" ht="15.75" x14ac:dyDescent="0.25">
      <c r="A216" s="19"/>
      <c r="B216" s="59" t="s">
        <v>217</v>
      </c>
      <c r="C216" s="98">
        <v>0</v>
      </c>
    </row>
    <row r="217" spans="1:3" s="9" customFormat="1" ht="18.75" customHeight="1" x14ac:dyDescent="0.25">
      <c r="A217" s="19"/>
      <c r="B217" s="59" t="s">
        <v>218</v>
      </c>
      <c r="C217" s="98">
        <v>0</v>
      </c>
    </row>
    <row r="218" spans="1:3" s="9" customFormat="1" ht="15.75" x14ac:dyDescent="0.25">
      <c r="A218" s="19"/>
      <c r="B218" s="59" t="s">
        <v>219</v>
      </c>
      <c r="C218" s="98">
        <v>0</v>
      </c>
    </row>
    <row r="219" spans="1:3" s="9" customFormat="1" ht="15.75" x14ac:dyDescent="0.25">
      <c r="A219" s="19"/>
      <c r="B219" s="59" t="s">
        <v>220</v>
      </c>
      <c r="C219" s="98">
        <v>1223.47</v>
      </c>
    </row>
    <row r="220" spans="1:3" s="9" customFormat="1" ht="15.75" x14ac:dyDescent="0.25">
      <c r="A220" s="19"/>
      <c r="B220" s="59" t="s">
        <v>221</v>
      </c>
      <c r="C220" s="98">
        <v>333.83949999999999</v>
      </c>
    </row>
    <row r="221" spans="1:3" s="9" customFormat="1" ht="15.75" x14ac:dyDescent="0.25">
      <c r="A221" s="19"/>
      <c r="B221" s="59" t="s">
        <v>222</v>
      </c>
      <c r="C221" s="98">
        <v>611.73500000000001</v>
      </c>
    </row>
    <row r="222" spans="1:3" s="9" customFormat="1" ht="18.75" customHeight="1" x14ac:dyDescent="0.25">
      <c r="A222" s="19"/>
      <c r="B222" s="67" t="s">
        <v>223</v>
      </c>
      <c r="C222" s="98">
        <v>725029.91</v>
      </c>
    </row>
    <row r="223" spans="1:3" s="28" customFormat="1" ht="25.5" customHeight="1" x14ac:dyDescent="0.25">
      <c r="A223" s="27"/>
      <c r="B223" s="68" t="s">
        <v>224</v>
      </c>
      <c r="C223" s="98">
        <v>0</v>
      </c>
    </row>
    <row r="224" spans="1:3" s="28" customFormat="1" ht="27.75" customHeight="1" x14ac:dyDescent="0.25">
      <c r="A224" s="27"/>
      <c r="B224" s="68" t="s">
        <v>225</v>
      </c>
      <c r="C224" s="98">
        <v>0</v>
      </c>
    </row>
    <row r="225" spans="1:3" s="28" customFormat="1" ht="15.75" x14ac:dyDescent="0.25">
      <c r="A225" s="27"/>
      <c r="B225" s="68" t="s">
        <v>226</v>
      </c>
      <c r="C225" s="98">
        <v>0</v>
      </c>
    </row>
    <row r="226" spans="1:3" s="28" customFormat="1" ht="15.75" x14ac:dyDescent="0.25">
      <c r="A226" s="27"/>
      <c r="B226" s="68" t="s">
        <v>227</v>
      </c>
      <c r="C226" s="98">
        <v>0</v>
      </c>
    </row>
    <row r="227" spans="1:3" s="28" customFormat="1" ht="31.5" x14ac:dyDescent="0.25">
      <c r="A227" s="27"/>
      <c r="B227" s="68" t="s">
        <v>228</v>
      </c>
      <c r="C227" s="98">
        <v>735.24</v>
      </c>
    </row>
    <row r="228" spans="1:3" s="28" customFormat="1" ht="31.5" x14ac:dyDescent="0.25">
      <c r="A228" s="27"/>
      <c r="B228" s="68" t="s">
        <v>229</v>
      </c>
      <c r="C228" s="98">
        <v>318.10000000000002</v>
      </c>
    </row>
    <row r="229" spans="1:3" s="28" customFormat="1" ht="31.5" x14ac:dyDescent="0.25">
      <c r="A229" s="27"/>
      <c r="B229" s="68" t="s">
        <v>230</v>
      </c>
      <c r="C229" s="98">
        <v>0</v>
      </c>
    </row>
    <row r="230" spans="1:3" s="28" customFormat="1" ht="31.5" x14ac:dyDescent="0.25">
      <c r="A230" s="27"/>
      <c r="B230" s="68" t="s">
        <v>231</v>
      </c>
      <c r="C230" s="98">
        <v>0</v>
      </c>
    </row>
    <row r="231" spans="1:3" s="28" customFormat="1" ht="15.75" x14ac:dyDescent="0.25">
      <c r="A231" s="27"/>
      <c r="B231" s="68" t="s">
        <v>232</v>
      </c>
      <c r="C231" s="98">
        <v>0</v>
      </c>
    </row>
    <row r="232" spans="1:3" s="9" customFormat="1" ht="47.25" x14ac:dyDescent="0.25">
      <c r="A232" s="19"/>
      <c r="B232" s="59" t="s">
        <v>233</v>
      </c>
      <c r="C232" s="98">
        <v>1421.83</v>
      </c>
    </row>
    <row r="233" spans="1:3" s="9" customFormat="1" ht="31.5" x14ac:dyDescent="0.25">
      <c r="A233" s="19"/>
      <c r="B233" s="59" t="s">
        <v>234</v>
      </c>
      <c r="C233" s="98">
        <v>0</v>
      </c>
    </row>
    <row r="234" spans="1:3" s="9" customFormat="1" ht="31.5" x14ac:dyDescent="0.25">
      <c r="A234" s="19"/>
      <c r="B234" s="68" t="s">
        <v>235</v>
      </c>
      <c r="C234" s="98">
        <v>0</v>
      </c>
    </row>
    <row r="235" spans="1:3" s="9" customFormat="1" ht="15.75" x14ac:dyDescent="0.25">
      <c r="A235" s="19"/>
      <c r="B235" s="51" t="s">
        <v>236</v>
      </c>
      <c r="C235" s="98">
        <v>245.08</v>
      </c>
    </row>
    <row r="236" spans="1:3" s="9" customFormat="1" ht="39" customHeight="1" x14ac:dyDescent="0.25">
      <c r="A236" s="19"/>
      <c r="B236" s="59" t="s">
        <v>343</v>
      </c>
      <c r="C236" s="98">
        <v>597.37</v>
      </c>
    </row>
    <row r="237" spans="1:3" s="9" customFormat="1" ht="31.5" x14ac:dyDescent="0.25">
      <c r="A237" s="19"/>
      <c r="B237" s="59" t="s">
        <v>237</v>
      </c>
      <c r="C237" s="98">
        <v>1670.6799999999998</v>
      </c>
    </row>
    <row r="238" spans="1:3" s="9" customFormat="1" ht="15.75" x14ac:dyDescent="0.25">
      <c r="A238" s="19"/>
      <c r="B238" s="67" t="s">
        <v>238</v>
      </c>
      <c r="C238" s="98">
        <v>725029.91</v>
      </c>
    </row>
    <row r="239" spans="1:3" s="9" customFormat="1" ht="31.5" x14ac:dyDescent="0.25">
      <c r="A239" s="19"/>
      <c r="B239" s="59" t="s">
        <v>239</v>
      </c>
      <c r="C239" s="98">
        <v>958.16</v>
      </c>
    </row>
    <row r="240" spans="1:3" s="9" customFormat="1" ht="31.5" x14ac:dyDescent="0.25">
      <c r="A240" s="19"/>
      <c r="B240" s="59" t="s">
        <v>240</v>
      </c>
      <c r="C240" s="98">
        <v>0</v>
      </c>
    </row>
    <row r="241" spans="1:3" s="9" customFormat="1" ht="31.5" x14ac:dyDescent="0.25">
      <c r="A241" s="19"/>
      <c r="B241" s="59" t="s">
        <v>241</v>
      </c>
      <c r="C241" s="98">
        <v>0</v>
      </c>
    </row>
    <row r="242" spans="1:3" s="9" customFormat="1" ht="15.75" x14ac:dyDescent="0.25">
      <c r="A242" s="19"/>
      <c r="B242" s="59" t="s">
        <v>242</v>
      </c>
      <c r="C242" s="98">
        <v>0</v>
      </c>
    </row>
    <row r="243" spans="1:3" s="9" customFormat="1" ht="15.75" x14ac:dyDescent="0.25">
      <c r="A243" s="19"/>
      <c r="B243" s="59" t="s">
        <v>243</v>
      </c>
      <c r="C243" s="98">
        <v>0</v>
      </c>
    </row>
    <row r="244" spans="1:3" s="9" customFormat="1" ht="47.25" x14ac:dyDescent="0.25">
      <c r="A244" s="19"/>
      <c r="B244" s="59" t="s">
        <v>244</v>
      </c>
      <c r="C244" s="98">
        <v>3000</v>
      </c>
    </row>
    <row r="245" spans="1:3" s="9" customFormat="1" ht="47.25" x14ac:dyDescent="0.25">
      <c r="A245" s="19"/>
      <c r="B245" s="59" t="s">
        <v>245</v>
      </c>
      <c r="C245" s="98">
        <v>3181</v>
      </c>
    </row>
    <row r="246" spans="1:3" s="9" customFormat="1" ht="47.25" x14ac:dyDescent="0.25">
      <c r="A246" s="19"/>
      <c r="B246" s="59" t="s">
        <v>246</v>
      </c>
      <c r="C246" s="98">
        <v>1500</v>
      </c>
    </row>
    <row r="247" spans="1:3" s="9" customFormat="1" ht="47.25" x14ac:dyDescent="0.25">
      <c r="A247" s="19"/>
      <c r="B247" s="59" t="s">
        <v>247</v>
      </c>
      <c r="C247" s="98">
        <v>3308.2400000000002</v>
      </c>
    </row>
    <row r="248" spans="1:3" s="9" customFormat="1" ht="31.5" x14ac:dyDescent="0.25">
      <c r="A248" s="19"/>
      <c r="B248" s="59" t="s">
        <v>248</v>
      </c>
      <c r="C248" s="98">
        <v>245.08</v>
      </c>
    </row>
    <row r="249" spans="1:3" s="9" customFormat="1" ht="31.5" x14ac:dyDescent="0.25">
      <c r="A249" s="19"/>
      <c r="B249" s="59" t="s">
        <v>249</v>
      </c>
      <c r="C249" s="98">
        <v>735.24</v>
      </c>
    </row>
    <row r="250" spans="1:3" s="9" customFormat="1" ht="31.5" x14ac:dyDescent="0.25">
      <c r="A250" s="19"/>
      <c r="B250" s="59" t="s">
        <v>250</v>
      </c>
      <c r="C250" s="98">
        <v>0</v>
      </c>
    </row>
    <row r="251" spans="1:3" s="9" customFormat="1" ht="15.75" x14ac:dyDescent="0.25">
      <c r="A251" s="19"/>
      <c r="B251" s="59" t="s">
        <v>251</v>
      </c>
      <c r="C251" s="98">
        <v>0</v>
      </c>
    </row>
    <row r="252" spans="1:3" s="9" customFormat="1" ht="15.75" x14ac:dyDescent="0.25">
      <c r="A252" s="19"/>
      <c r="B252" s="59" t="s">
        <v>252</v>
      </c>
      <c r="C252" s="98">
        <v>0</v>
      </c>
    </row>
    <row r="253" spans="1:3" s="9" customFormat="1" ht="31.5" x14ac:dyDescent="0.25">
      <c r="A253" s="19"/>
      <c r="B253" s="68" t="s">
        <v>253</v>
      </c>
      <c r="C253" s="98">
        <v>1575</v>
      </c>
    </row>
    <row r="254" spans="1:3" s="9" customFormat="1" ht="15.75" x14ac:dyDescent="0.25">
      <c r="A254" s="19"/>
      <c r="B254" s="68" t="s">
        <v>254</v>
      </c>
      <c r="C254" s="98">
        <v>2340.4500000000003</v>
      </c>
    </row>
    <row r="255" spans="1:3" s="9" customFormat="1" ht="31.5" x14ac:dyDescent="0.25">
      <c r="A255" s="19"/>
      <c r="B255" s="59" t="s">
        <v>255</v>
      </c>
      <c r="C255" s="98">
        <v>0</v>
      </c>
    </row>
    <row r="256" spans="1:3" s="9" customFormat="1" ht="15.75" x14ac:dyDescent="0.25">
      <c r="A256" s="19"/>
      <c r="B256" s="59" t="s">
        <v>256</v>
      </c>
      <c r="C256" s="98">
        <v>0</v>
      </c>
    </row>
    <row r="257" spans="1:3" s="9" customFormat="1" ht="15.75" x14ac:dyDescent="0.25">
      <c r="A257" s="19"/>
      <c r="B257" s="59" t="s">
        <v>257</v>
      </c>
      <c r="C257" s="98">
        <v>274.10250000000002</v>
      </c>
    </row>
    <row r="258" spans="1:3" s="9" customFormat="1" ht="15.75" x14ac:dyDescent="0.25">
      <c r="A258" s="19"/>
      <c r="B258" s="59" t="s">
        <v>258</v>
      </c>
      <c r="C258" s="98">
        <v>245.08</v>
      </c>
    </row>
    <row r="259" spans="1:3" s="9" customFormat="1" ht="31.5" x14ac:dyDescent="0.25">
      <c r="A259" s="19"/>
      <c r="B259" s="59" t="s">
        <v>259</v>
      </c>
      <c r="C259" s="98">
        <v>1792.1100000000001</v>
      </c>
    </row>
    <row r="260" spans="1:3" s="9" customFormat="1" ht="15.75" x14ac:dyDescent="0.25">
      <c r="A260" s="19"/>
      <c r="B260" s="59" t="s">
        <v>260</v>
      </c>
      <c r="C260" s="98">
        <v>146.22</v>
      </c>
    </row>
    <row r="261" spans="1:3" s="9" customFormat="1" ht="15.75" x14ac:dyDescent="0.25">
      <c r="A261" s="19"/>
      <c r="B261" s="67" t="s">
        <v>261</v>
      </c>
      <c r="C261" s="98">
        <v>617775.64</v>
      </c>
    </row>
    <row r="262" spans="1:3" s="9" customFormat="1" ht="15.75" x14ac:dyDescent="0.25">
      <c r="A262" s="19"/>
      <c r="B262" s="59" t="s">
        <v>262</v>
      </c>
      <c r="C262" s="98">
        <v>0</v>
      </c>
    </row>
    <row r="263" spans="1:3" s="9" customFormat="1" ht="15.75" x14ac:dyDescent="0.25">
      <c r="A263" s="19"/>
      <c r="B263" s="59" t="s">
        <v>263</v>
      </c>
      <c r="C263" s="98">
        <v>0</v>
      </c>
    </row>
    <row r="264" spans="1:3" s="9" customFormat="1" ht="15.75" x14ac:dyDescent="0.25">
      <c r="A264" s="19"/>
      <c r="B264" s="67" t="s">
        <v>264</v>
      </c>
      <c r="C264" s="98">
        <v>0</v>
      </c>
    </row>
    <row r="265" spans="1:3" s="9" customFormat="1" ht="31.5" x14ac:dyDescent="0.25">
      <c r="A265" s="19"/>
      <c r="B265" s="59" t="s">
        <v>265</v>
      </c>
      <c r="C265" s="98">
        <v>713.62799999999993</v>
      </c>
    </row>
    <row r="266" spans="1:3" s="9" customFormat="1" ht="15.75" x14ac:dyDescent="0.25">
      <c r="A266" s="19"/>
      <c r="B266" s="59" t="s">
        <v>266</v>
      </c>
      <c r="C266" s="98">
        <v>1521.0719999999999</v>
      </c>
    </row>
    <row r="267" spans="1:3" s="9" customFormat="1" ht="15.75" x14ac:dyDescent="0.25">
      <c r="A267" s="19"/>
      <c r="B267" s="51" t="s">
        <v>267</v>
      </c>
      <c r="C267" s="98">
        <v>339.59799999999996</v>
      </c>
    </row>
    <row r="268" spans="1:3" s="9" customFormat="1" ht="15.75" x14ac:dyDescent="0.25">
      <c r="A268" s="19"/>
      <c r="B268" s="51" t="s">
        <v>268</v>
      </c>
      <c r="C268" s="98">
        <v>0</v>
      </c>
    </row>
    <row r="269" spans="1:3" s="9" customFormat="1" ht="15.75" x14ac:dyDescent="0.25">
      <c r="A269" s="26"/>
      <c r="B269" s="59" t="s">
        <v>269</v>
      </c>
      <c r="C269" s="98">
        <v>0</v>
      </c>
    </row>
    <row r="270" spans="1:3" s="9" customFormat="1" ht="15.75" x14ac:dyDescent="0.25">
      <c r="A270" s="26"/>
      <c r="B270" s="51" t="s">
        <v>270</v>
      </c>
      <c r="C270" s="98">
        <v>73.11</v>
      </c>
    </row>
    <row r="271" spans="1:3" s="9" customFormat="1" ht="15.75" x14ac:dyDescent="0.25">
      <c r="A271" s="26"/>
      <c r="B271" s="59" t="s">
        <v>271</v>
      </c>
      <c r="C271" s="98">
        <v>419.94000000000005</v>
      </c>
    </row>
    <row r="272" spans="1:3" s="9" customFormat="1" ht="15.75" x14ac:dyDescent="0.25">
      <c r="A272" s="26"/>
      <c r="B272" s="71" t="s">
        <v>272</v>
      </c>
      <c r="C272" s="98">
        <v>0</v>
      </c>
    </row>
    <row r="273" spans="1:3" s="9" customFormat="1" ht="31.5" x14ac:dyDescent="0.25">
      <c r="A273" s="26" t="s">
        <v>78</v>
      </c>
      <c r="B273" s="59" t="s">
        <v>273</v>
      </c>
      <c r="C273" s="99">
        <v>65082.6</v>
      </c>
    </row>
    <row r="274" spans="1:3" s="9" customFormat="1" ht="31.5" x14ac:dyDescent="0.25">
      <c r="A274" s="26" t="s">
        <v>80</v>
      </c>
      <c r="B274" s="59" t="s">
        <v>274</v>
      </c>
      <c r="C274" s="98">
        <v>43388.4</v>
      </c>
    </row>
    <row r="275" spans="1:3" s="9" customFormat="1" ht="15.75" x14ac:dyDescent="0.25">
      <c r="A275" s="26" t="s">
        <v>82</v>
      </c>
      <c r="B275" s="59" t="s">
        <v>275</v>
      </c>
      <c r="C275" s="98">
        <v>3604.86</v>
      </c>
    </row>
    <row r="276" spans="1:3" s="9" customFormat="1" ht="15.75" x14ac:dyDescent="0.25">
      <c r="A276" s="19" t="s">
        <v>84</v>
      </c>
      <c r="B276" s="59" t="s">
        <v>276</v>
      </c>
      <c r="C276" s="98">
        <v>516.18600000000004</v>
      </c>
    </row>
    <row r="277" spans="1:3" s="9" customFormat="1" ht="15.75" x14ac:dyDescent="0.25">
      <c r="A277" s="19"/>
      <c r="B277" s="59" t="s">
        <v>277</v>
      </c>
      <c r="C277" s="98">
        <v>0</v>
      </c>
    </row>
    <row r="278" spans="1:3" s="9" customFormat="1" ht="15.75" x14ac:dyDescent="0.25">
      <c r="A278" s="19"/>
      <c r="B278" s="51" t="s">
        <v>278</v>
      </c>
      <c r="C278" s="98">
        <v>711.25</v>
      </c>
    </row>
    <row r="279" spans="1:3" s="9" customFormat="1" ht="31.5" x14ac:dyDescent="0.25">
      <c r="A279" s="19"/>
      <c r="B279" s="59" t="s">
        <v>279</v>
      </c>
      <c r="C279" s="98">
        <v>246.97908000000001</v>
      </c>
    </row>
    <row r="280" spans="1:3" s="9" customFormat="1" ht="15.75" x14ac:dyDescent="0.25">
      <c r="A280" s="19"/>
      <c r="B280" s="51" t="s">
        <v>280</v>
      </c>
      <c r="C280" s="98">
        <v>1213.8599999999999</v>
      </c>
    </row>
    <row r="281" spans="1:3" s="9" customFormat="1" ht="15.75" x14ac:dyDescent="0.25">
      <c r="A281" s="19"/>
      <c r="B281" s="59" t="s">
        <v>281</v>
      </c>
      <c r="C281" s="98">
        <v>308.59499999999997</v>
      </c>
    </row>
    <row r="282" spans="1:3" s="9" customFormat="1" ht="15.75" x14ac:dyDescent="0.25">
      <c r="A282" s="19"/>
      <c r="B282" s="59" t="s">
        <v>282</v>
      </c>
      <c r="C282" s="98">
        <v>214.67600000000004</v>
      </c>
    </row>
    <row r="283" spans="1:3" s="9" customFormat="1" ht="15.75" x14ac:dyDescent="0.25">
      <c r="A283" s="19"/>
      <c r="B283" s="59" t="s">
        <v>283</v>
      </c>
      <c r="C283" s="98">
        <v>747.3</v>
      </c>
    </row>
    <row r="284" spans="1:3" s="9" customFormat="1" ht="31.5" x14ac:dyDescent="0.25">
      <c r="A284" s="19"/>
      <c r="B284" s="59" t="s">
        <v>284</v>
      </c>
      <c r="C284" s="98">
        <v>202.9</v>
      </c>
    </row>
    <row r="285" spans="1:3" s="9" customFormat="1" ht="31.5" x14ac:dyDescent="0.25">
      <c r="A285" s="19"/>
      <c r="B285" s="59" t="s">
        <v>285</v>
      </c>
      <c r="C285" s="98">
        <v>811.73400000000004</v>
      </c>
    </row>
    <row r="286" spans="1:3" s="9" customFormat="1" ht="15.75" x14ac:dyDescent="0.25">
      <c r="A286" s="19"/>
      <c r="B286" s="51" t="s">
        <v>286</v>
      </c>
      <c r="C286" s="98">
        <v>0</v>
      </c>
    </row>
    <row r="287" spans="1:3" s="9" customFormat="1" ht="15.75" x14ac:dyDescent="0.25">
      <c r="A287" s="19"/>
      <c r="B287" s="59" t="s">
        <v>287</v>
      </c>
      <c r="C287" s="98">
        <v>0</v>
      </c>
    </row>
    <row r="288" spans="1:3" s="9" customFormat="1" ht="15.75" x14ac:dyDescent="0.25">
      <c r="A288" s="19"/>
      <c r="B288" s="59" t="s">
        <v>288</v>
      </c>
      <c r="C288" s="98">
        <v>1461.88</v>
      </c>
    </row>
    <row r="289" spans="1:3" s="9" customFormat="1" ht="31.5" x14ac:dyDescent="0.25">
      <c r="A289" s="19"/>
      <c r="B289" s="59" t="s">
        <v>289</v>
      </c>
      <c r="C289" s="98">
        <v>3326.4439999999995</v>
      </c>
    </row>
    <row r="290" spans="1:3" s="9" customFormat="1" ht="15.75" x14ac:dyDescent="0.25">
      <c r="A290" s="19"/>
      <c r="B290" s="59" t="s">
        <v>290</v>
      </c>
      <c r="C290" s="98">
        <v>1175.7569999999998</v>
      </c>
    </row>
    <row r="291" spans="1:3" s="9" customFormat="1" ht="15.75" x14ac:dyDescent="0.25">
      <c r="A291" s="19"/>
      <c r="B291" s="59" t="s">
        <v>291</v>
      </c>
      <c r="C291" s="98">
        <v>1491.204</v>
      </c>
    </row>
    <row r="292" spans="1:3" s="9" customFormat="1" ht="31.5" x14ac:dyDescent="0.25">
      <c r="A292" s="19"/>
      <c r="B292" s="59" t="s">
        <v>292</v>
      </c>
      <c r="C292" s="98">
        <v>0</v>
      </c>
    </row>
    <row r="293" spans="1:3" s="9" customFormat="1" ht="15.75" x14ac:dyDescent="0.25">
      <c r="A293" s="19"/>
      <c r="B293" s="59" t="s">
        <v>293</v>
      </c>
      <c r="C293" s="98">
        <v>730.94</v>
      </c>
    </row>
    <row r="294" spans="1:3" s="9" customFormat="1" ht="15.75" x14ac:dyDescent="0.25">
      <c r="A294" s="19"/>
      <c r="B294" s="51" t="s">
        <v>294</v>
      </c>
      <c r="C294" s="98">
        <v>0</v>
      </c>
    </row>
    <row r="295" spans="1:3" s="9" customFormat="1" ht="15.75" x14ac:dyDescent="0.25">
      <c r="A295" s="19"/>
      <c r="B295" s="51" t="s">
        <v>295</v>
      </c>
      <c r="C295" s="98">
        <v>0</v>
      </c>
    </row>
    <row r="296" spans="1:3" s="9" customFormat="1" ht="15.75" x14ac:dyDescent="0.25">
      <c r="A296" s="19"/>
      <c r="B296" s="59" t="s">
        <v>296</v>
      </c>
      <c r="C296" s="98">
        <v>490.16</v>
      </c>
    </row>
    <row r="297" spans="1:3" s="9" customFormat="1" ht="31.5" x14ac:dyDescent="0.25">
      <c r="A297" s="19"/>
      <c r="B297" s="59" t="s">
        <v>297</v>
      </c>
      <c r="C297" s="98">
        <v>0</v>
      </c>
    </row>
    <row r="298" spans="1:3" s="9" customFormat="1" ht="15.75" x14ac:dyDescent="0.25">
      <c r="A298" s="19"/>
      <c r="B298" s="51" t="s">
        <v>298</v>
      </c>
      <c r="C298" s="98">
        <v>330.16500000000002</v>
      </c>
    </row>
    <row r="299" spans="1:3" s="9" customFormat="1" ht="31.5" x14ac:dyDescent="0.25">
      <c r="A299" s="19"/>
      <c r="B299" s="59" t="s">
        <v>299</v>
      </c>
      <c r="C299" s="98">
        <v>490.16</v>
      </c>
    </row>
    <row r="300" spans="1:3" s="9" customFormat="1" ht="31.5" x14ac:dyDescent="0.25">
      <c r="A300" s="19"/>
      <c r="B300" s="59" t="s">
        <v>300</v>
      </c>
      <c r="C300" s="98">
        <v>267.37800000000004</v>
      </c>
    </row>
    <row r="301" spans="1:3" s="30" customFormat="1" ht="15.75" x14ac:dyDescent="0.25">
      <c r="A301" s="29"/>
      <c r="B301" s="59" t="s">
        <v>301</v>
      </c>
      <c r="C301" s="98">
        <v>418.88</v>
      </c>
    </row>
    <row r="302" spans="1:3" s="30" customFormat="1" ht="31.5" x14ac:dyDescent="0.25">
      <c r="A302" s="29"/>
      <c r="B302" s="59" t="s">
        <v>302</v>
      </c>
      <c r="C302" s="98">
        <v>0</v>
      </c>
    </row>
    <row r="303" spans="1:3" s="30" customFormat="1" ht="31.5" x14ac:dyDescent="0.25">
      <c r="A303" s="29"/>
      <c r="B303" s="59" t="s">
        <v>303</v>
      </c>
      <c r="C303" s="98">
        <v>0</v>
      </c>
    </row>
    <row r="304" spans="1:3" s="9" customFormat="1" ht="15.75" x14ac:dyDescent="0.25">
      <c r="A304" s="19"/>
      <c r="B304" s="59" t="s">
        <v>304</v>
      </c>
      <c r="C304" s="98">
        <v>245.08</v>
      </c>
    </row>
    <row r="305" spans="1:3" s="32" customFormat="1" ht="15.75" x14ac:dyDescent="0.25">
      <c r="A305" s="37"/>
      <c r="B305" s="72" t="s">
        <v>305</v>
      </c>
      <c r="C305" s="100">
        <v>259973.27</v>
      </c>
    </row>
    <row r="306" spans="1:3" s="31" customFormat="1" ht="31.5" x14ac:dyDescent="0.25">
      <c r="A306" s="34"/>
      <c r="B306" s="72" t="s">
        <v>306</v>
      </c>
      <c r="C306" s="100">
        <v>283447.74</v>
      </c>
    </row>
    <row r="307" spans="1:3" s="30" customFormat="1" ht="15.75" x14ac:dyDescent="0.25">
      <c r="A307" s="29"/>
      <c r="B307" s="59" t="s">
        <v>307</v>
      </c>
      <c r="C307" s="98">
        <v>92.534999999999997</v>
      </c>
    </row>
    <row r="308" spans="1:3" s="30" customFormat="1" ht="15.75" x14ac:dyDescent="0.25">
      <c r="A308" s="29"/>
      <c r="B308" s="59" t="s">
        <v>308</v>
      </c>
      <c r="C308" s="99">
        <v>72314</v>
      </c>
    </row>
    <row r="309" spans="1:3" s="30" customFormat="1" ht="15.75" x14ac:dyDescent="0.25">
      <c r="A309" s="29"/>
      <c r="B309" s="59" t="s">
        <v>309</v>
      </c>
      <c r="C309" s="98">
        <v>73.11</v>
      </c>
    </row>
    <row r="310" spans="1:3" s="30" customFormat="1" ht="31.5" x14ac:dyDescent="0.25">
      <c r="A310" s="29"/>
      <c r="B310" s="59" t="s">
        <v>310</v>
      </c>
      <c r="C310" s="98">
        <v>0</v>
      </c>
    </row>
    <row r="311" spans="1:3" s="30" customFormat="1" ht="31.5" x14ac:dyDescent="0.25">
      <c r="A311" s="29"/>
      <c r="B311" s="59" t="s">
        <v>311</v>
      </c>
      <c r="C311" s="98">
        <v>0</v>
      </c>
    </row>
    <row r="312" spans="1:3" s="30" customFormat="1" ht="15.75" x14ac:dyDescent="0.25">
      <c r="A312" s="29"/>
      <c r="B312" s="59" t="s">
        <v>312</v>
      </c>
      <c r="C312" s="98">
        <v>1225.4000000000001</v>
      </c>
    </row>
    <row r="313" spans="1:3" s="30" customFormat="1" ht="15.75" x14ac:dyDescent="0.25">
      <c r="A313" s="29"/>
      <c r="B313" s="59" t="s">
        <v>313</v>
      </c>
      <c r="C313" s="98">
        <v>230.24610000000001</v>
      </c>
    </row>
    <row r="314" spans="1:3" s="30" customFormat="1" ht="31.5" x14ac:dyDescent="0.25">
      <c r="A314" s="29"/>
      <c r="B314" s="59" t="s">
        <v>314</v>
      </c>
      <c r="C314" s="98">
        <v>1315.98</v>
      </c>
    </row>
    <row r="315" spans="1:3" s="30" customFormat="1" ht="15.75" x14ac:dyDescent="0.25">
      <c r="A315" s="29"/>
      <c r="B315" s="59" t="s">
        <v>315</v>
      </c>
      <c r="C315" s="98">
        <v>2473.8560000000002</v>
      </c>
    </row>
    <row r="316" spans="1:3" s="30" customFormat="1" ht="15.75" x14ac:dyDescent="0.25">
      <c r="A316" s="29"/>
      <c r="B316" s="67" t="s">
        <v>316</v>
      </c>
      <c r="C316" s="98">
        <v>1015521.1</v>
      </c>
    </row>
    <row r="317" spans="1:3" s="30" customFormat="1" ht="15.75" x14ac:dyDescent="0.25">
      <c r="A317" s="29"/>
      <c r="B317" s="59" t="s">
        <v>317</v>
      </c>
      <c r="C317" s="98">
        <v>1074.28</v>
      </c>
    </row>
    <row r="318" spans="1:3" s="30" customFormat="1" ht="15.75" x14ac:dyDescent="0.25">
      <c r="A318" s="29"/>
      <c r="B318" s="59" t="s">
        <v>318</v>
      </c>
      <c r="C318" s="98">
        <v>919.60500000000002</v>
      </c>
    </row>
    <row r="319" spans="1:3" s="30" customFormat="1" ht="15.75" x14ac:dyDescent="0.25">
      <c r="A319" s="29"/>
      <c r="B319" s="59" t="s">
        <v>319</v>
      </c>
      <c r="C319" s="98">
        <v>2999.22</v>
      </c>
    </row>
    <row r="320" spans="1:3" s="30" customFormat="1" ht="15.75" x14ac:dyDescent="0.25">
      <c r="A320" s="29"/>
      <c r="B320" s="59" t="s">
        <v>320</v>
      </c>
      <c r="C320" s="98">
        <v>0</v>
      </c>
    </row>
    <row r="321" spans="1:3" s="30" customFormat="1" ht="15.75" x14ac:dyDescent="0.25">
      <c r="A321" s="29"/>
      <c r="B321" s="59" t="s">
        <v>321</v>
      </c>
      <c r="C321" s="98">
        <v>0</v>
      </c>
    </row>
    <row r="322" spans="1:3" s="30" customFormat="1" ht="15.75" x14ac:dyDescent="0.25">
      <c r="A322" s="29"/>
      <c r="B322" s="59" t="s">
        <v>322</v>
      </c>
      <c r="C322" s="98">
        <v>639.57249999999999</v>
      </c>
    </row>
    <row r="323" spans="1:3" s="30" customFormat="1" ht="15.75" x14ac:dyDescent="0.25">
      <c r="A323" s="29"/>
      <c r="B323" s="59" t="s">
        <v>323</v>
      </c>
      <c r="C323" s="98">
        <v>490.16</v>
      </c>
    </row>
    <row r="324" spans="1:3" s="31" customFormat="1" ht="31.5" x14ac:dyDescent="0.25">
      <c r="A324" s="34"/>
      <c r="B324" s="72" t="s">
        <v>324</v>
      </c>
      <c r="C324" s="98">
        <v>1792.1100000000001</v>
      </c>
    </row>
    <row r="325" spans="1:3" s="30" customFormat="1" ht="15.75" x14ac:dyDescent="0.25">
      <c r="A325" s="29"/>
      <c r="B325" s="59" t="s">
        <v>325</v>
      </c>
      <c r="C325" s="98">
        <v>0</v>
      </c>
    </row>
    <row r="326" spans="1:3" s="30" customFormat="1" ht="15.75" x14ac:dyDescent="0.25">
      <c r="A326" s="29"/>
      <c r="B326" s="59" t="s">
        <v>326</v>
      </c>
      <c r="C326" s="98">
        <v>202.27500000000001</v>
      </c>
    </row>
    <row r="327" spans="1:3" s="30" customFormat="1" ht="15.75" x14ac:dyDescent="0.25">
      <c r="A327" s="29"/>
      <c r="B327" s="59" t="s">
        <v>327</v>
      </c>
      <c r="C327" s="98">
        <v>8000</v>
      </c>
    </row>
    <row r="328" spans="1:3" s="32" customFormat="1" ht="15.75" x14ac:dyDescent="0.25">
      <c r="A328" s="35"/>
      <c r="B328" s="73" t="s">
        <v>328</v>
      </c>
      <c r="C328" s="98">
        <v>4970</v>
      </c>
    </row>
    <row r="329" spans="1:3" s="9" customFormat="1" ht="31.5" x14ac:dyDescent="0.25">
      <c r="A329" s="19"/>
      <c r="B329" s="59" t="s">
        <v>329</v>
      </c>
      <c r="C329" s="98">
        <v>1241.1979999999999</v>
      </c>
    </row>
    <row r="330" spans="1:3" s="32" customFormat="1" ht="31.5" x14ac:dyDescent="0.25">
      <c r="A330" s="35"/>
      <c r="B330" s="72" t="s">
        <v>330</v>
      </c>
      <c r="C330" s="100">
        <v>5000</v>
      </c>
    </row>
    <row r="331" spans="1:3" s="9" customFormat="1" ht="15.75" x14ac:dyDescent="0.25">
      <c r="A331" s="19"/>
      <c r="B331" s="51" t="s">
        <v>331</v>
      </c>
      <c r="C331" s="98">
        <v>0</v>
      </c>
    </row>
    <row r="332" spans="1:3" s="9" customFormat="1" ht="31.5" x14ac:dyDescent="0.25">
      <c r="A332" s="19"/>
      <c r="B332" s="59" t="s">
        <v>332</v>
      </c>
      <c r="C332" s="98">
        <v>0</v>
      </c>
    </row>
    <row r="333" spans="1:3" s="9" customFormat="1" ht="15.75" x14ac:dyDescent="0.25">
      <c r="A333" s="19"/>
      <c r="B333" s="51" t="s">
        <v>333</v>
      </c>
      <c r="C333" s="98">
        <v>0</v>
      </c>
    </row>
    <row r="334" spans="1:3" s="9" customFormat="1" ht="31.5" x14ac:dyDescent="0.25">
      <c r="A334" s="19"/>
      <c r="B334" s="59" t="s">
        <v>334</v>
      </c>
      <c r="C334" s="98">
        <v>389.7</v>
      </c>
    </row>
    <row r="335" spans="1:3" s="9" customFormat="1" ht="16.5" thickBot="1" x14ac:dyDescent="0.3">
      <c r="A335" s="22"/>
      <c r="B335" s="74" t="s">
        <v>21</v>
      </c>
      <c r="C335" s="101">
        <v>5478950.2419300005</v>
      </c>
    </row>
    <row r="336" spans="1:3" s="9" customFormat="1" ht="16.5" thickBot="1" x14ac:dyDescent="0.3">
      <c r="A336" s="33" t="s">
        <v>335</v>
      </c>
      <c r="B336" s="75" t="s">
        <v>336</v>
      </c>
      <c r="C336" s="80">
        <v>0</v>
      </c>
    </row>
    <row r="337" spans="1:6" s="9" customFormat="1" ht="16.5" thickBot="1" x14ac:dyDescent="0.3">
      <c r="A337" s="16" t="s">
        <v>337</v>
      </c>
      <c r="B337" s="76" t="s">
        <v>338</v>
      </c>
      <c r="C337" s="102">
        <v>920432.63999999978</v>
      </c>
      <c r="D337" s="36"/>
    </row>
    <row r="338" spans="1:6" s="9" customFormat="1" ht="16.5" thickBot="1" x14ac:dyDescent="0.3">
      <c r="A338" s="38"/>
      <c r="B338" s="55" t="s">
        <v>339</v>
      </c>
      <c r="C338" s="90">
        <v>11226448.28269</v>
      </c>
      <c r="D338" s="36"/>
    </row>
    <row r="339" spans="1:6" s="46" customFormat="1" ht="15.75" x14ac:dyDescent="0.25">
      <c r="A339" s="39"/>
      <c r="B339" s="77" t="s">
        <v>344</v>
      </c>
      <c r="C339" s="40">
        <v>7310743.8799999999</v>
      </c>
      <c r="D339" s="44"/>
      <c r="E339" s="45"/>
      <c r="F339" s="45"/>
    </row>
    <row r="340" spans="1:6" s="47" customFormat="1" ht="15.75" x14ac:dyDescent="0.25">
      <c r="A340" s="39"/>
      <c r="B340" s="77" t="s">
        <v>345</v>
      </c>
      <c r="C340" s="40">
        <v>7190006.5800000001</v>
      </c>
      <c r="D340" s="44"/>
      <c r="E340" s="44"/>
      <c r="F340" s="44"/>
    </row>
    <row r="341" spans="1:6" s="47" customFormat="1" ht="15.75" x14ac:dyDescent="0.25">
      <c r="A341" s="39"/>
      <c r="B341" s="77" t="s">
        <v>346</v>
      </c>
      <c r="C341" s="40">
        <v>23695.5</v>
      </c>
      <c r="D341" s="44"/>
      <c r="E341" s="44"/>
      <c r="F341" s="44"/>
    </row>
    <row r="342" spans="1:6" s="47" customFormat="1" ht="15.75" x14ac:dyDescent="0.25">
      <c r="A342" s="39"/>
      <c r="B342" s="77" t="s">
        <v>347</v>
      </c>
      <c r="C342" s="40">
        <v>23866.65</v>
      </c>
      <c r="D342" s="44"/>
      <c r="E342" s="44"/>
      <c r="F342" s="44"/>
    </row>
    <row r="343" spans="1:6" s="47" customFormat="1" ht="15.75" x14ac:dyDescent="0.25">
      <c r="A343" s="39"/>
      <c r="B343" s="77" t="s">
        <v>351</v>
      </c>
      <c r="C343" s="40">
        <v>278983.18</v>
      </c>
      <c r="D343" s="44"/>
      <c r="E343" s="44"/>
      <c r="F343" s="44"/>
    </row>
    <row r="344" spans="1:6" s="47" customFormat="1" ht="15.75" x14ac:dyDescent="0.25">
      <c r="A344" s="39"/>
      <c r="B344" s="77" t="s">
        <v>349</v>
      </c>
      <c r="C344" s="42">
        <f>C342+C340-C338+C343</f>
        <v>-3733591.8726899992</v>
      </c>
      <c r="D344" s="45"/>
      <c r="E344" s="45"/>
      <c r="F344" s="45"/>
    </row>
    <row r="345" spans="1:6" s="47" customFormat="1" ht="16.5" thickBot="1" x14ac:dyDescent="0.3">
      <c r="A345" s="41"/>
      <c r="B345" s="78" t="s">
        <v>348</v>
      </c>
      <c r="C345" s="43">
        <f>C344+C5</f>
        <v>-5386111.7999916663</v>
      </c>
      <c r="D345" s="45"/>
      <c r="E345" s="45"/>
      <c r="F345" s="45"/>
    </row>
  </sheetData>
  <mergeCells count="3">
    <mergeCell ref="A2:C2"/>
    <mergeCell ref="A3:C3"/>
    <mergeCell ref="A1:C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2026-01-13T02:21:39Z</dcterms:created>
  <dcterms:modified xsi:type="dcterms:W3CDTF">2026-01-20T08:27:12Z</dcterms:modified>
</cp:coreProperties>
</file>