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680" yWindow="1485" windowWidth="23250" windowHeight="106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93" i="1" l="1"/>
  <c r="C94" i="1" s="1"/>
</calcChain>
</file>

<file path=xl/sharedStrings.xml><?xml version="1.0" encoding="utf-8"?>
<sst xmlns="http://schemas.openxmlformats.org/spreadsheetml/2006/main" count="114" uniqueCount="106">
  <si>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</si>
  <si>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</si>
  <si>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</si>
  <si>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</si>
  <si>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</si>
  <si>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Генеральная уборка лестничных клеток 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</si>
  <si>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</si>
  <si>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</si>
  <si>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</si>
  <si>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</si>
  <si>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</si>
  <si>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</si>
  <si>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</si>
  <si>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</si>
  <si>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</si>
  <si>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</si>
  <si>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Подметание территории после кошения</t>
  </si>
  <si>
    <t>Сгребание травы после кошения</t>
  </si>
  <si>
    <t>4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</si>
  <si>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</si>
  <si>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</si>
  <si>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</si>
  <si>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</si>
  <si>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проезда.</t>
  </si>
  <si>
    <t>Посыпка пешеходных дорожек и проездов противогололедным материалом</t>
  </si>
  <si>
    <t xml:space="preserve">Очистка  крылец, площадок, бордюр, отмосток и части пешеходных дорожек от наледи и льда </t>
  </si>
  <si>
    <t>5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</si>
  <si>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</si>
  <si>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</si>
  <si>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</si>
  <si>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</si>
  <si>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</si>
  <si>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</si>
  <si>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</si>
  <si>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</si>
  <si>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</si>
  <si>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</si>
  <si>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</si>
  <si>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8</t>
  </si>
  <si>
    <t xml:space="preserve"> Подготовка многоквартирного дома к сезонной эксплуатации</t>
  </si>
  <si>
    <t>Ремонт просевшей отмостки</t>
  </si>
  <si>
    <t>Ремонт и укрепление входных дверей</t>
  </si>
  <si>
    <t>Замена разбитых стекол окон и дверей в помещениях общего пользования</t>
  </si>
  <si>
    <t>Плотничные работы</t>
  </si>
  <si>
    <t>Замена ламп освещения в местах общего пользования</t>
  </si>
  <si>
    <t xml:space="preserve">Замена ламп освещения внитриквартального </t>
  </si>
  <si>
    <t xml:space="preserve">ИТОГО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</si>
  <si>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</si>
  <si>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</si>
  <si>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конструктивных элементов</t>
  </si>
  <si>
    <t>Проведение технических осмотров и устранение незначительных неисправностей систем центрального отопления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</si>
  <si>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</si>
  <si>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электроснабжения</t>
  </si>
  <si>
    <t xml:space="preserve">Ершение канализационных выпусков 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</si>
  <si>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</si>
  <si>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</si>
  <si>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</si>
  <si>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</si>
  <si>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</si>
  <si>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</si>
  <si>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</si>
  <si>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</si>
  <si>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</si>
  <si>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</si>
  <si>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</si>
  <si>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</si>
  <si>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передача данных в ресурсоснабжающую организацию (вода) </t>
  </si>
  <si>
    <t xml:space="preserve">Снятие показаний, обработка информации, занесение в компьютер, передача данных в ресурсоснабжающую организацию (тепло) </t>
  </si>
  <si>
    <t xml:space="preserve">Снятие показаний, обработка информации, занесение в компьютер, передача данных в ресурсоснабжающую организацию (электроэнергия) </t>
  </si>
  <si>
    <t>15</t>
  </si>
  <si>
    <t xml:space="preserve"> Текущий ремонт (непредвиденные работы)</t>
  </si>
  <si>
    <t>Текущий ремонт электрооборудования</t>
  </si>
  <si>
    <t>замена энергосберегающего патрона СА 19 в МОП (2 подъезд)</t>
  </si>
  <si>
    <t>Текущий ремонт систем ВиК</t>
  </si>
  <si>
    <t>отогрев стояка ХВС (стояк квартиры №1)</t>
  </si>
  <si>
    <t>замена запорной арматуры и участка стояка ХВС (стояк кв.№6):</t>
  </si>
  <si>
    <t>а</t>
  </si>
  <si>
    <t>смена вентиля чугунного Ду 32 мм</t>
  </si>
  <si>
    <t>б</t>
  </si>
  <si>
    <t xml:space="preserve">устройство трубы гофрированной нержав. термообработанной Лавита </t>
  </si>
  <si>
    <t>в</t>
  </si>
  <si>
    <t>установка муфты д/нерж. 20*3/4 ВР</t>
  </si>
  <si>
    <t>г</t>
  </si>
  <si>
    <t>устройство ниппеля 1*3/4 латунь</t>
  </si>
  <si>
    <t>д</t>
  </si>
  <si>
    <t>устройство резьбы Ду 20 мм</t>
  </si>
  <si>
    <t>е</t>
  </si>
  <si>
    <t>сварочные работы</t>
  </si>
  <si>
    <t>Текущий ремонт систем конструктивных элементов</t>
  </si>
  <si>
    <t>демонтаж, монтаж досок пола  с дополнительным утеплением ПЕНОПЛЭКСОМ и монтажной пеной, бетонированием отверстия с приготовлением раствора  для ремонта трубопровода (кв.6)</t>
  </si>
  <si>
    <t>ремонт примыкания РИЗОЛИНОМ антенной мачты</t>
  </si>
  <si>
    <t>работа автовышки</t>
  </si>
  <si>
    <t>16</t>
  </si>
  <si>
    <t>Содержание антенн и запирающих устройств</t>
  </si>
  <si>
    <t>17</t>
  </si>
  <si>
    <t>Управление многоквартирным домом</t>
  </si>
  <si>
    <t>Сумма затрат по дому в год с ремонтом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</si>
  <si>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</si>
  <si>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</si>
  <si>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</si>
  <si>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>МКД по ул. Полевая 13</t>
  </si>
  <si>
    <t xml:space="preserve">Сумма затрат по дому 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</si>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</sst>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Border="1"/>
    <xf numFmtId="0" fontId="4" fillId="0" borderId="0" xfId="0" applyNumberFormat="1" applyFont="1" applyFill="1" applyBorder="1" applyAlignment="1"/>
    <xf numFmtId="0" fontId="5" fillId="0" borderId="0" xfId="0" applyFont="1" applyFill="1" applyBorder="1"/>
    <xf numFmtId="0" fontId="4" fillId="0" borderId="0" xfId="0" applyNumberFormat="1" applyFont="1" applyFill="1" applyBorder="1" applyAlignment="1">
      <alignment vertical="top"/>
    </xf>
    <xf numFmtId="0" fontId="0" fillId="0" borderId="0" xfId="0" applyAlignment="1">
      <alignment vertical="top"/>
    </xf>
    <xf numFmtId="0" fontId="8" fillId="0" borderId="0" xfId="1" applyFont="1" applyBorder="1" applyAlignment="1">
      <alignment horizontal="center"/>
    </xf>
    <xf numFmtId="2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wrapText="1"/>
    </xf>
    <xf numFmtId="4" fontId="8" fillId="0" borderId="3" xfId="2" applyNumberFormat="1" applyFont="1" applyBorder="1" applyAlignment="1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wrapText="1"/>
    </xf>
    <xf numFmtId="0" fontId="10" fillId="0" borderId="0" xfId="0" applyFont="1"/>
    <xf numFmtId="16" fontId="8" fillId="0" borderId="7" xfId="0" applyNumberFormat="1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2" fontId="7" fillId="0" borderId="9" xfId="0" applyNumberFormat="1" applyFont="1" applyBorder="1" applyAlignment="1">
      <alignment horizontal="right" wrapText="1"/>
    </xf>
    <xf numFmtId="49" fontId="8" fillId="0" borderId="10" xfId="0" applyNumberFormat="1" applyFont="1" applyBorder="1" applyAlignment="1">
      <alignment vertical="top"/>
    </xf>
    <xf numFmtId="0" fontId="7" fillId="0" borderId="11" xfId="0" applyFont="1" applyBorder="1" applyAlignment="1">
      <alignment vertical="top"/>
    </xf>
    <xf numFmtId="49" fontId="8" fillId="0" borderId="7" xfId="0" applyNumberFormat="1" applyFont="1" applyBorder="1" applyAlignment="1">
      <alignment vertical="top"/>
    </xf>
    <xf numFmtId="0" fontId="7" fillId="0" borderId="8" xfId="0" applyFont="1" applyBorder="1" applyAlignment="1">
      <alignment vertical="top" wrapText="1"/>
    </xf>
    <xf numFmtId="49" fontId="8" fillId="0" borderId="12" xfId="0" applyNumberFormat="1" applyFont="1" applyBorder="1" applyAlignment="1">
      <alignment vertical="top"/>
    </xf>
    <xf numFmtId="0" fontId="7" fillId="0" borderId="13" xfId="0" applyFont="1" applyBorder="1" applyAlignment="1">
      <alignment vertical="top"/>
    </xf>
    <xf numFmtId="2" fontId="8" fillId="0" borderId="14" xfId="0" applyNumberFormat="1" applyFont="1" applyBorder="1"/>
    <xf numFmtId="49" fontId="8" fillId="0" borderId="15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top"/>
    </xf>
    <xf numFmtId="0" fontId="7" fillId="0" borderId="17" xfId="0" applyFont="1" applyBorder="1" applyAlignment="1"/>
    <xf numFmtId="0" fontId="7" fillId="0" borderId="11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49" fontId="8" fillId="0" borderId="18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center" vertical="top"/>
    </xf>
    <xf numFmtId="0" fontId="8" fillId="0" borderId="17" xfId="0" applyFont="1" applyBorder="1" applyAlignment="1"/>
    <xf numFmtId="0" fontId="11" fillId="0" borderId="17" xfId="0" applyFont="1" applyBorder="1" applyAlignment="1"/>
    <xf numFmtId="49" fontId="8" fillId="0" borderId="7" xfId="0" applyNumberFormat="1" applyFont="1" applyBorder="1" applyAlignment="1">
      <alignment horizontal="center" vertical="top"/>
    </xf>
    <xf numFmtId="49" fontId="8" fillId="0" borderId="10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2" fontId="8" fillId="0" borderId="19" xfId="0" applyNumberFormat="1" applyFont="1" applyBorder="1" applyAlignment="1">
      <alignment horizontal="right" wrapText="1"/>
    </xf>
    <xf numFmtId="2" fontId="8" fillId="0" borderId="20" xfId="0" applyNumberFormat="1" applyFont="1" applyBorder="1" applyAlignment="1">
      <alignment horizontal="right" wrapText="1"/>
    </xf>
    <xf numFmtId="49" fontId="8" fillId="0" borderId="21" xfId="0" applyNumberFormat="1" applyFont="1" applyBorder="1" applyAlignment="1">
      <alignment horizontal="center" vertical="top"/>
    </xf>
    <xf numFmtId="0" fontId="7" fillId="0" borderId="22" xfId="0" applyFont="1" applyBorder="1" applyAlignment="1">
      <alignment vertical="top" wrapText="1"/>
    </xf>
    <xf numFmtId="0" fontId="7" fillId="0" borderId="23" xfId="0" applyFont="1" applyBorder="1"/>
    <xf numFmtId="49" fontId="8" fillId="0" borderId="24" xfId="0" applyNumberFormat="1" applyFont="1" applyBorder="1" applyAlignment="1">
      <alignment horizontal="center" vertical="top"/>
    </xf>
    <xf numFmtId="0" fontId="7" fillId="0" borderId="25" xfId="0" applyFont="1" applyBorder="1" applyAlignment="1">
      <alignment vertical="top"/>
    </xf>
    <xf numFmtId="2" fontId="8" fillId="0" borderId="26" xfId="0" applyNumberFormat="1" applyFont="1" applyBorder="1"/>
    <xf numFmtId="0" fontId="8" fillId="0" borderId="2" xfId="0" applyFont="1" applyBorder="1" applyAlignment="1">
      <alignment vertical="top" wrapText="1"/>
    </xf>
    <xf numFmtId="2" fontId="8" fillId="0" borderId="27" xfId="0" applyNumberFormat="1" applyFont="1" applyBorder="1" applyAlignment="1">
      <alignment horizontal="right" wrapText="1"/>
    </xf>
    <xf numFmtId="49" fontId="8" fillId="0" borderId="28" xfId="0" applyNumberFormat="1" applyFont="1" applyBorder="1" applyAlignment="1">
      <alignment horizontal="center" vertical="top"/>
    </xf>
    <xf numFmtId="0" fontId="8" fillId="0" borderId="29" xfId="0" applyFont="1" applyBorder="1" applyAlignment="1">
      <alignment vertical="top"/>
    </xf>
    <xf numFmtId="49" fontId="8" fillId="0" borderId="4" xfId="0" applyNumberFormat="1" applyFont="1" applyBorder="1" applyAlignment="1">
      <alignment horizontal="center" vertical="top"/>
    </xf>
    <xf numFmtId="0" fontId="8" fillId="0" borderId="30" xfId="0" applyFont="1" applyBorder="1" applyAlignment="1">
      <alignment vertical="top"/>
    </xf>
    <xf numFmtId="2" fontId="8" fillId="0" borderId="9" xfId="0" applyNumberFormat="1" applyFont="1" applyBorder="1" applyAlignment="1">
      <alignment horizontal="right" wrapText="1"/>
    </xf>
    <xf numFmtId="49" fontId="8" fillId="0" borderId="7" xfId="0" applyNumberFormat="1" applyFont="1" applyBorder="1" applyAlignment="1">
      <alignment horizontal="center"/>
    </xf>
    <xf numFmtId="49" fontId="8" fillId="0" borderId="10" xfId="0" applyNumberFormat="1" applyFont="1" applyBorder="1" applyAlignment="1"/>
    <xf numFmtId="49" fontId="8" fillId="0" borderId="12" xfId="0" applyNumberFormat="1" applyFont="1" applyBorder="1" applyAlignment="1"/>
    <xf numFmtId="49" fontId="8" fillId="0" borderId="31" xfId="0" applyNumberFormat="1" applyFont="1" applyBorder="1" applyAlignment="1">
      <alignment horizontal="center"/>
    </xf>
    <xf numFmtId="0" fontId="8" fillId="0" borderId="32" xfId="0" applyFont="1" applyBorder="1" applyAlignment="1">
      <alignment vertical="top"/>
    </xf>
    <xf numFmtId="0" fontId="8" fillId="0" borderId="19" xfId="0" applyFont="1" applyBorder="1" applyAlignment="1"/>
    <xf numFmtId="49" fontId="8" fillId="0" borderId="21" xfId="0" applyNumberFormat="1" applyFont="1" applyBorder="1" applyAlignment="1">
      <alignment horizontal="center"/>
    </xf>
    <xf numFmtId="0" fontId="7" fillId="0" borderId="22" xfId="0" applyFont="1" applyBorder="1" applyAlignment="1">
      <alignment vertical="top"/>
    </xf>
    <xf numFmtId="49" fontId="8" fillId="0" borderId="7" xfId="0" applyNumberFormat="1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49" fontId="8" fillId="0" borderId="10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 wrapText="1"/>
    </xf>
    <xf numFmtId="0" fontId="8" fillId="0" borderId="11" xfId="0" applyFont="1" applyBorder="1" applyAlignment="1">
      <alignment vertical="top" wrapText="1"/>
    </xf>
    <xf numFmtId="49" fontId="8" fillId="0" borderId="18" xfId="0" applyNumberFormat="1" applyFont="1" applyBorder="1" applyAlignment="1">
      <alignment horizontal="center"/>
    </xf>
    <xf numFmtId="49" fontId="8" fillId="0" borderId="12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center"/>
    </xf>
    <xf numFmtId="2" fontId="8" fillId="0" borderId="26" xfId="0" applyNumberFormat="1" applyFont="1" applyBorder="1" applyAlignment="1"/>
    <xf numFmtId="49" fontId="8" fillId="0" borderId="15" xfId="0" applyNumberFormat="1" applyFont="1" applyBorder="1" applyAlignment="1">
      <alignment horizontal="center"/>
    </xf>
    <xf numFmtId="0" fontId="7" fillId="0" borderId="2" xfId="0" applyFont="1" applyBorder="1" applyAlignment="1">
      <alignment vertical="top"/>
    </xf>
    <xf numFmtId="49" fontId="8" fillId="0" borderId="1" xfId="0" applyNumberFormat="1" applyFont="1" applyBorder="1" applyAlignment="1">
      <alignment horizontal="center"/>
    </xf>
    <xf numFmtId="2" fontId="10" fillId="0" borderId="0" xfId="0" applyNumberFormat="1" applyFont="1"/>
    <xf numFmtId="0" fontId="8" fillId="0" borderId="16" xfId="0" applyFont="1" applyBorder="1" applyAlignment="1">
      <alignment vertical="top" wrapText="1"/>
    </xf>
    <xf numFmtId="164" fontId="8" fillId="0" borderId="17" xfId="2" applyNumberFormat="1" applyFont="1" applyBorder="1"/>
    <xf numFmtId="49" fontId="6" fillId="0" borderId="28" xfId="0" applyNumberFormat="1" applyFont="1" applyBorder="1" applyAlignment="1"/>
    <xf numFmtId="0" fontId="2" fillId="0" borderId="29" xfId="0" applyFont="1" applyBorder="1" applyAlignment="1">
      <alignment vertical="top"/>
    </xf>
    <xf numFmtId="49" fontId="8" fillId="0" borderId="1" xfId="0" applyNumberFormat="1" applyFont="1" applyBorder="1" applyAlignment="1"/>
    <xf numFmtId="0" fontId="8" fillId="0" borderId="3" xfId="0" applyFont="1" applyBorder="1" applyAlignment="1">
      <alignment vertical="top"/>
    </xf>
    <xf numFmtId="0" fontId="7" fillId="0" borderId="21" xfId="1" applyFont="1" applyBorder="1" applyAlignment="1">
      <alignment horizontal="center"/>
    </xf>
    <xf numFmtId="0" fontId="8" fillId="0" borderId="33" xfId="1" applyFont="1" applyBorder="1"/>
    <xf numFmtId="4" fontId="8" fillId="0" borderId="34" xfId="2" applyNumberFormat="1" applyFont="1" applyFill="1" applyBorder="1" applyAlignment="1"/>
    <xf numFmtId="0" fontId="7" fillId="0" borderId="10" xfId="1" applyFont="1" applyBorder="1" applyAlignment="1">
      <alignment horizontal="center"/>
    </xf>
    <xf numFmtId="0" fontId="8" fillId="0" borderId="35" xfId="1" applyFont="1" applyBorder="1"/>
    <xf numFmtId="4" fontId="8" fillId="0" borderId="36" xfId="2" applyNumberFormat="1" applyFont="1" applyFill="1" applyBorder="1" applyAlignment="1"/>
    <xf numFmtId="4" fontId="8" fillId="0" borderId="36" xfId="2" applyNumberFormat="1" applyFont="1" applyBorder="1" applyAlignment="1"/>
    <xf numFmtId="0" fontId="7" fillId="0" borderId="24" xfId="1" applyFont="1" applyBorder="1" applyAlignment="1">
      <alignment horizontal="center"/>
    </xf>
    <xf numFmtId="0" fontId="8" fillId="0" borderId="37" xfId="1" applyFont="1" applyBorder="1"/>
    <xf numFmtId="4" fontId="8" fillId="0" borderId="38" xfId="2" applyNumberFormat="1" applyFont="1" applyBorder="1" applyAlignment="1"/>
    <xf numFmtId="0" fontId="8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abSelected="1" workbookViewId="0">
      <selection activeCell="C6" sqref="C6"/>
    </sheetView>
  </sheetViews>
  <sheetFormatPr defaultColWidth="7.5703125" defaultRowHeight="15" x14ac:dyDescent="0.25"/>
  <cols>
    <col min="1" max="1" width="4.5703125" customWidth="1"/>
    <col min="2" max="2" width="69.140625" style="5" customWidth="1"/>
    <col min="3" max="61" width="15.28515625" customWidth="1"/>
    <col min="62" max="197" width="8.85546875" customWidth="1"/>
    <col min="198" max="198" width="4.5703125" customWidth="1"/>
    <col min="199" max="199" width="41.85546875" customWidth="1"/>
    <col min="200" max="200" width="10" customWidth="1"/>
    <col min="201" max="205" width="0" hidden="1" customWidth="1"/>
    <col min="206" max="206" width="7.5703125" customWidth="1"/>
    <col min="207" max="207" width="7" customWidth="1"/>
    <col min="208" max="208" width="6.140625" customWidth="1"/>
    <col min="209" max="209" width="6.5703125" customWidth="1"/>
    <col min="210" max="211" width="8.85546875" customWidth="1"/>
    <col min="212" max="212" width="7.28515625" customWidth="1"/>
    <col min="213" max="214" width="8.85546875" customWidth="1"/>
    <col min="215" max="215" width="7.28515625" customWidth="1"/>
    <col min="216" max="216" width="7" customWidth="1"/>
    <col min="217" max="217" width="7.140625" customWidth="1"/>
    <col min="218" max="218" width="8.85546875" customWidth="1"/>
    <col min="219" max="226" width="9.28515625" customWidth="1"/>
    <col min="227" max="255" width="8.85546875" customWidth="1"/>
  </cols>
  <sheetData>
    <row r="1" spans="1:3" s="3" customFormat="1" ht="12.75" x14ac:dyDescent="0.2">
      <c r="A1" s="2"/>
      <c r="B1" s="4"/>
    </row>
    <row r="2" spans="1:3" s="3" customFormat="1" ht="15.75" x14ac:dyDescent="0.25">
      <c r="A2" s="90" t="s">
        <v>97</v>
      </c>
      <c r="B2" s="90"/>
      <c r="C2" s="1"/>
    </row>
    <row r="3" spans="1:3" s="3" customFormat="1" ht="15.75" x14ac:dyDescent="0.25">
      <c r="A3" s="90" t="s">
        <v>98</v>
      </c>
      <c r="B3" s="90"/>
      <c r="C3" s="1"/>
    </row>
    <row r="4" spans="1:3" s="3" customFormat="1" ht="15.75" x14ac:dyDescent="0.25">
      <c r="A4" s="90" t="s">
        <v>100</v>
      </c>
      <c r="B4" s="90"/>
      <c r="C4" s="1"/>
    </row>
    <row r="5" spans="1:3" s="3" customFormat="1" ht="16.5" thickBot="1" x14ac:dyDescent="0.3">
      <c r="A5" s="6"/>
      <c r="B5" s="6"/>
      <c r="C5" s="7"/>
    </row>
    <row r="6" spans="1:3" s="3" customFormat="1" ht="16.5" thickBot="1" x14ac:dyDescent="0.3">
      <c r="A6" s="8"/>
      <c r="B6" s="9" t="s">
        <v>99</v>
      </c>
      <c r="C6" s="10">
        <v>-63348.89</v>
      </c>
    </row>
    <row r="7" spans="1:3" s="14" customFormat="1" ht="16.5" thickBot="1" x14ac:dyDescent="0.3">
      <c r="A7" s="11">
        <v>1</v>
      </c>
      <c r="B7" s="12" t="s">
        <v>0</v>
      </c>
      <c r="C7" s="13"/>
    </row>
    <row r="8" spans="1:3" s="14" customFormat="1" ht="15.75" x14ac:dyDescent="0.25">
      <c r="A8" s="15"/>
      <c r="B8" s="16" t="s">
        <v>1</v>
      </c>
      <c r="C8" s="17">
        <v>7616.9519999999993</v>
      </c>
    </row>
    <row r="9" spans="1:3" s="14" customFormat="1" ht="15.75" hidden="1" x14ac:dyDescent="0.25">
      <c r="A9" s="18"/>
      <c r="B9" s="19" t="s">
        <v>2</v>
      </c>
      <c r="C9" s="17">
        <v>0</v>
      </c>
    </row>
    <row r="10" spans="1:3" s="14" customFormat="1" ht="15.75" x14ac:dyDescent="0.25">
      <c r="A10" s="18"/>
      <c r="B10" s="19" t="s">
        <v>3</v>
      </c>
      <c r="C10" s="17">
        <v>17932.824000000001</v>
      </c>
    </row>
    <row r="11" spans="1:3" s="14" customFormat="1" ht="15.75" hidden="1" x14ac:dyDescent="0.25">
      <c r="A11" s="18"/>
      <c r="B11" s="19" t="s">
        <v>4</v>
      </c>
      <c r="C11" s="17">
        <v>0</v>
      </c>
    </row>
    <row r="12" spans="1:3" s="14" customFormat="1" ht="15.75" x14ac:dyDescent="0.25">
      <c r="A12" s="20"/>
      <c r="B12" s="21" t="s">
        <v>5</v>
      </c>
      <c r="C12" s="17">
        <v>0</v>
      </c>
    </row>
    <row r="13" spans="1:3" s="14" customFormat="1" ht="16.5" thickBot="1" x14ac:dyDescent="0.3">
      <c r="A13" s="22"/>
      <c r="B13" s="23" t="s">
        <v>6</v>
      </c>
      <c r="C13" s="24">
        <v>25549.776000000009</v>
      </c>
    </row>
    <row r="14" spans="1:3" s="14" customFormat="1" ht="16.5" thickBot="1" x14ac:dyDescent="0.3">
      <c r="A14" s="25" t="s">
        <v>7</v>
      </c>
      <c r="B14" s="26" t="s">
        <v>8</v>
      </c>
      <c r="C14" s="27"/>
    </row>
    <row r="15" spans="1:3" s="14" customFormat="1" ht="15.75" x14ac:dyDescent="0.25">
      <c r="A15" s="22"/>
      <c r="B15" s="23" t="s">
        <v>9</v>
      </c>
      <c r="C15" s="17">
        <v>77.94</v>
      </c>
    </row>
    <row r="16" spans="1:3" s="14" customFormat="1" ht="16.5" thickBot="1" x14ac:dyDescent="0.3">
      <c r="A16" s="30"/>
      <c r="B16" s="23" t="s">
        <v>6</v>
      </c>
      <c r="C16" s="24">
        <v>77.94</v>
      </c>
    </row>
    <row r="17" spans="1:3" s="14" customFormat="1" ht="16.5" thickBot="1" x14ac:dyDescent="0.3">
      <c r="A17" s="31" t="s">
        <v>10</v>
      </c>
      <c r="B17" s="26" t="s">
        <v>11</v>
      </c>
      <c r="C17" s="32"/>
    </row>
    <row r="18" spans="1:3" s="14" customFormat="1" ht="31.5" x14ac:dyDescent="0.25">
      <c r="A18" s="20"/>
      <c r="B18" s="21" t="s">
        <v>12</v>
      </c>
      <c r="C18" s="17">
        <v>495.50399999999996</v>
      </c>
    </row>
    <row r="19" spans="1:3" s="14" customFormat="1" ht="15.75" x14ac:dyDescent="0.25">
      <c r="A19" s="18"/>
      <c r="B19" s="28" t="s">
        <v>13</v>
      </c>
      <c r="C19" s="17">
        <v>1954.152</v>
      </c>
    </row>
    <row r="20" spans="1:3" s="14" customFormat="1" ht="15.75" x14ac:dyDescent="0.25">
      <c r="A20" s="18"/>
      <c r="B20" s="28" t="s">
        <v>14</v>
      </c>
      <c r="C20" s="17">
        <v>1639.548</v>
      </c>
    </row>
    <row r="21" spans="1:3" s="14" customFormat="1" ht="15.75" x14ac:dyDescent="0.25">
      <c r="A21" s="18"/>
      <c r="B21" s="19" t="s">
        <v>15</v>
      </c>
      <c r="C21" s="17">
        <v>477.12</v>
      </c>
    </row>
    <row r="22" spans="1:3" s="14" customFormat="1" ht="15.75" x14ac:dyDescent="0.25">
      <c r="A22" s="22"/>
      <c r="B22" s="29" t="s">
        <v>16</v>
      </c>
      <c r="C22" s="17">
        <v>158.84</v>
      </c>
    </row>
    <row r="23" spans="1:3" s="14" customFormat="1" ht="15.75" x14ac:dyDescent="0.25">
      <c r="A23" s="22"/>
      <c r="B23" s="23" t="s">
        <v>17</v>
      </c>
      <c r="C23" s="17">
        <v>3908.3040000000001</v>
      </c>
    </row>
    <row r="24" spans="1:3" s="14" customFormat="1" ht="16.5" thickBot="1" x14ac:dyDescent="0.3">
      <c r="A24" s="22"/>
      <c r="B24" s="23" t="s">
        <v>6</v>
      </c>
      <c r="C24" s="24">
        <v>8633.4680000000008</v>
      </c>
    </row>
    <row r="25" spans="1:3" s="14" customFormat="1" ht="16.5" thickBot="1" x14ac:dyDescent="0.3">
      <c r="A25" s="31" t="s">
        <v>18</v>
      </c>
      <c r="B25" s="26" t="s">
        <v>19</v>
      </c>
      <c r="C25" s="33"/>
    </row>
    <row r="26" spans="1:3" s="14" customFormat="1" ht="15.75" x14ac:dyDescent="0.25">
      <c r="A26" s="34"/>
      <c r="B26" s="16" t="s">
        <v>20</v>
      </c>
      <c r="C26" s="17">
        <v>477.12</v>
      </c>
    </row>
    <row r="27" spans="1:3" s="14" customFormat="1" ht="31.5" x14ac:dyDescent="0.25">
      <c r="A27" s="35"/>
      <c r="B27" s="28" t="s">
        <v>21</v>
      </c>
      <c r="C27" s="17">
        <v>1500.9299999999998</v>
      </c>
    </row>
    <row r="28" spans="1:3" s="14" customFormat="1" ht="31.5" x14ac:dyDescent="0.25">
      <c r="A28" s="35"/>
      <c r="B28" s="28" t="s">
        <v>22</v>
      </c>
      <c r="C28" s="17">
        <v>1102.6859999999999</v>
      </c>
    </row>
    <row r="29" spans="1:3" s="14" customFormat="1" ht="31.5" x14ac:dyDescent="0.25">
      <c r="A29" s="35"/>
      <c r="B29" s="28" t="s">
        <v>23</v>
      </c>
      <c r="C29" s="17">
        <v>0</v>
      </c>
    </row>
    <row r="30" spans="1:3" s="14" customFormat="1" ht="31.5" x14ac:dyDescent="0.25">
      <c r="A30" s="35"/>
      <c r="B30" s="28" t="s">
        <v>24</v>
      </c>
      <c r="C30" s="17">
        <v>174.048</v>
      </c>
    </row>
    <row r="31" spans="1:3" s="14" customFormat="1" ht="31.5" x14ac:dyDescent="0.25">
      <c r="A31" s="35"/>
      <c r="B31" s="28" t="s">
        <v>25</v>
      </c>
      <c r="C31" s="17">
        <v>3429.308</v>
      </c>
    </row>
    <row r="32" spans="1:3" s="14" customFormat="1" ht="16.5" thickBot="1" x14ac:dyDescent="0.3">
      <c r="A32" s="36"/>
      <c r="B32" s="29" t="s">
        <v>6</v>
      </c>
      <c r="C32" s="24">
        <v>6684.0920000000006</v>
      </c>
    </row>
    <row r="33" spans="1:3" s="14" customFormat="1" ht="16.5" thickBot="1" x14ac:dyDescent="0.3">
      <c r="A33" s="31" t="s">
        <v>26</v>
      </c>
      <c r="B33" s="37" t="s">
        <v>27</v>
      </c>
      <c r="C33" s="38">
        <v>12603.384</v>
      </c>
    </row>
    <row r="34" spans="1:3" s="14" customFormat="1" ht="16.5" thickBot="1" x14ac:dyDescent="0.3">
      <c r="A34" s="31" t="s">
        <v>28</v>
      </c>
      <c r="B34" s="37" t="s">
        <v>29</v>
      </c>
      <c r="C34" s="39">
        <v>400.56</v>
      </c>
    </row>
    <row r="35" spans="1:3" s="14" customFormat="1" ht="32.25" thickBot="1" x14ac:dyDescent="0.3">
      <c r="A35" s="31" t="s">
        <v>30</v>
      </c>
      <c r="B35" s="74" t="s">
        <v>31</v>
      </c>
      <c r="C35" s="33"/>
    </row>
    <row r="36" spans="1:3" s="14" customFormat="1" ht="31.5" x14ac:dyDescent="0.25">
      <c r="A36" s="40"/>
      <c r="B36" s="41" t="s">
        <v>31</v>
      </c>
      <c r="C36" s="17"/>
    </row>
    <row r="37" spans="1:3" s="14" customFormat="1" ht="15.75" x14ac:dyDescent="0.25">
      <c r="A37" s="34"/>
      <c r="B37" s="21" t="s">
        <v>32</v>
      </c>
      <c r="C37" s="17">
        <v>330.55</v>
      </c>
    </row>
    <row r="38" spans="1:3" s="14" customFormat="1" ht="15.75" x14ac:dyDescent="0.25">
      <c r="A38" s="35"/>
      <c r="B38" s="16" t="s">
        <v>33</v>
      </c>
      <c r="C38" s="17">
        <v>5410.5599999999995</v>
      </c>
    </row>
    <row r="39" spans="1:3" s="14" customFormat="1" ht="15.75" x14ac:dyDescent="0.25">
      <c r="A39" s="35"/>
      <c r="B39" s="19" t="s">
        <v>34</v>
      </c>
      <c r="C39" s="17">
        <v>5457.4</v>
      </c>
    </row>
    <row r="40" spans="1:3" s="14" customFormat="1" ht="15.75" x14ac:dyDescent="0.25">
      <c r="A40" s="35"/>
      <c r="B40" s="19" t="s">
        <v>35</v>
      </c>
      <c r="C40" s="17">
        <v>2888.6</v>
      </c>
    </row>
    <row r="41" spans="1:3" s="14" customFormat="1" ht="15.75" x14ac:dyDescent="0.25">
      <c r="A41" s="35"/>
      <c r="B41" s="19" t="s">
        <v>36</v>
      </c>
      <c r="C41" s="17">
        <v>202.8</v>
      </c>
    </row>
    <row r="42" spans="1:3" s="14" customFormat="1" ht="15.75" x14ac:dyDescent="0.25">
      <c r="A42" s="35"/>
      <c r="B42" s="19" t="s">
        <v>37</v>
      </c>
      <c r="C42" s="17">
        <v>0</v>
      </c>
    </row>
    <row r="43" spans="1:3" s="14" customFormat="1" ht="16.5" thickBot="1" x14ac:dyDescent="0.3">
      <c r="A43" s="36"/>
      <c r="B43" s="23" t="s">
        <v>6</v>
      </c>
      <c r="C43" s="24">
        <v>14289.909999999996</v>
      </c>
    </row>
    <row r="44" spans="1:3" s="14" customFormat="1" ht="16.5" thickBot="1" x14ac:dyDescent="0.3">
      <c r="A44" s="31" t="s">
        <v>38</v>
      </c>
      <c r="B44" s="26" t="s">
        <v>39</v>
      </c>
      <c r="C44" s="33"/>
    </row>
    <row r="45" spans="1:3" s="14" customFormat="1" ht="15.75" hidden="1" x14ac:dyDescent="0.25">
      <c r="A45" s="35"/>
      <c r="B45" s="19" t="s">
        <v>40</v>
      </c>
      <c r="C45" s="42">
        <v>0</v>
      </c>
    </row>
    <row r="46" spans="1:3" s="14" customFormat="1" ht="15.75" hidden="1" x14ac:dyDescent="0.25">
      <c r="A46" s="36"/>
      <c r="B46" s="16" t="s">
        <v>41</v>
      </c>
      <c r="C46" s="42">
        <v>0</v>
      </c>
    </row>
    <row r="47" spans="1:3" s="14" customFormat="1" ht="31.5" hidden="1" x14ac:dyDescent="0.25">
      <c r="A47" s="36"/>
      <c r="B47" s="28" t="s">
        <v>42</v>
      </c>
      <c r="C47" s="42">
        <v>0</v>
      </c>
    </row>
    <row r="48" spans="1:3" s="14" customFormat="1" ht="15.75" x14ac:dyDescent="0.25">
      <c r="A48" s="36"/>
      <c r="B48" s="19" t="s">
        <v>43</v>
      </c>
      <c r="C48" s="17">
        <v>0</v>
      </c>
    </row>
    <row r="49" spans="1:3" s="14" customFormat="1" ht="15.75" x14ac:dyDescent="0.25">
      <c r="A49" s="36"/>
      <c r="B49" s="23" t="s">
        <v>44</v>
      </c>
      <c r="C49" s="17">
        <v>85.02</v>
      </c>
    </row>
    <row r="50" spans="1:3" s="14" customFormat="1" ht="15.75" hidden="1" x14ac:dyDescent="0.25">
      <c r="A50" s="36"/>
      <c r="B50" s="23" t="s">
        <v>45</v>
      </c>
      <c r="C50" s="17">
        <v>0</v>
      </c>
    </row>
    <row r="51" spans="1:3" s="14" customFormat="1" ht="16.5" thickBot="1" x14ac:dyDescent="0.3">
      <c r="A51" s="43"/>
      <c r="B51" s="44" t="s">
        <v>46</v>
      </c>
      <c r="C51" s="45">
        <v>85.02</v>
      </c>
    </row>
    <row r="52" spans="1:3" s="14" customFormat="1" ht="16.5" thickBot="1" x14ac:dyDescent="0.3">
      <c r="A52" s="31" t="s">
        <v>47</v>
      </c>
      <c r="B52" s="26" t="s">
        <v>48</v>
      </c>
      <c r="C52" s="33"/>
    </row>
    <row r="53" spans="1:3" s="14" customFormat="1" ht="31.5" x14ac:dyDescent="0.25">
      <c r="A53" s="34"/>
      <c r="B53" s="21" t="s">
        <v>49</v>
      </c>
      <c r="C53" s="17">
        <v>0</v>
      </c>
    </row>
    <row r="54" spans="1:3" s="14" customFormat="1" ht="31.5" x14ac:dyDescent="0.25">
      <c r="A54" s="35"/>
      <c r="B54" s="28" t="s">
        <v>50</v>
      </c>
      <c r="C54" s="17">
        <v>0</v>
      </c>
    </row>
    <row r="55" spans="1:3" s="14" customFormat="1" ht="31.5" x14ac:dyDescent="0.25">
      <c r="A55" s="35"/>
      <c r="B55" s="28" t="s">
        <v>51</v>
      </c>
      <c r="C55" s="17">
        <v>2123.1840000000002</v>
      </c>
    </row>
    <row r="56" spans="1:3" s="14" customFormat="1" ht="31.5" x14ac:dyDescent="0.25">
      <c r="A56" s="35"/>
      <c r="B56" s="28" t="s">
        <v>52</v>
      </c>
      <c r="C56" s="17">
        <v>2687.7760000000003</v>
      </c>
    </row>
    <row r="57" spans="1:3" s="14" customFormat="1" ht="15.75" x14ac:dyDescent="0.25">
      <c r="A57" s="36"/>
      <c r="B57" s="29" t="s">
        <v>53</v>
      </c>
      <c r="C57" s="17">
        <v>0</v>
      </c>
    </row>
    <row r="58" spans="1:3" s="14" customFormat="1" ht="16.5" thickBot="1" x14ac:dyDescent="0.3">
      <c r="A58" s="36"/>
      <c r="B58" s="23" t="s">
        <v>46</v>
      </c>
      <c r="C58" s="24">
        <v>4810.9600000000009</v>
      </c>
    </row>
    <row r="59" spans="1:3" s="14" customFormat="1" ht="32.25" thickBot="1" x14ac:dyDescent="0.3">
      <c r="A59" s="31" t="s">
        <v>54</v>
      </c>
      <c r="B59" s="46" t="s">
        <v>55</v>
      </c>
      <c r="C59" s="47">
        <v>5773.1519999999982</v>
      </c>
    </row>
    <row r="60" spans="1:3" s="14" customFormat="1" ht="16.5" thickBot="1" x14ac:dyDescent="0.3">
      <c r="A60" s="48" t="s">
        <v>56</v>
      </c>
      <c r="B60" s="49" t="s">
        <v>57</v>
      </c>
      <c r="C60" s="38">
        <v>1622.2079999999999</v>
      </c>
    </row>
    <row r="61" spans="1:3" s="14" customFormat="1" ht="16.5" thickBot="1" x14ac:dyDescent="0.3">
      <c r="A61" s="31" t="s">
        <v>58</v>
      </c>
      <c r="B61" s="37" t="s">
        <v>59</v>
      </c>
      <c r="C61" s="39">
        <v>0</v>
      </c>
    </row>
    <row r="62" spans="1:3" s="14" customFormat="1" ht="16.5" thickBot="1" x14ac:dyDescent="0.3">
      <c r="A62" s="50" t="s">
        <v>60</v>
      </c>
      <c r="B62" s="51" t="s">
        <v>61</v>
      </c>
      <c r="C62" s="52">
        <v>0</v>
      </c>
    </row>
    <row r="63" spans="1:3" s="14" customFormat="1" ht="16.5" thickBot="1" x14ac:dyDescent="0.3">
      <c r="A63" s="31" t="s">
        <v>62</v>
      </c>
      <c r="B63" s="26" t="s">
        <v>63</v>
      </c>
      <c r="C63" s="33"/>
    </row>
    <row r="64" spans="1:3" s="14" customFormat="1" ht="15.75" x14ac:dyDescent="0.25">
      <c r="A64" s="53"/>
      <c r="B64" s="16" t="s">
        <v>64</v>
      </c>
      <c r="C64" s="17">
        <v>981.94</v>
      </c>
    </row>
    <row r="65" spans="1:3" s="14" customFormat="1" ht="15.75" x14ac:dyDescent="0.25">
      <c r="A65" s="54"/>
      <c r="B65" s="19" t="s">
        <v>65</v>
      </c>
      <c r="C65" s="17">
        <v>0</v>
      </c>
    </row>
    <row r="66" spans="1:3" s="14" customFormat="1" ht="31.5" x14ac:dyDescent="0.25">
      <c r="A66" s="54"/>
      <c r="B66" s="28" t="s">
        <v>66</v>
      </c>
      <c r="C66" s="17">
        <v>0</v>
      </c>
    </row>
    <row r="67" spans="1:3" s="14" customFormat="1" ht="31.5" x14ac:dyDescent="0.25">
      <c r="A67" s="54"/>
      <c r="B67" s="28" t="s">
        <v>67</v>
      </c>
      <c r="C67" s="17">
        <v>4322.3999999999987</v>
      </c>
    </row>
    <row r="68" spans="1:3" s="14" customFormat="1" ht="47.25" x14ac:dyDescent="0.25">
      <c r="A68" s="55"/>
      <c r="B68" s="29" t="s">
        <v>68</v>
      </c>
      <c r="C68" s="17">
        <v>4322.3999999999987</v>
      </c>
    </row>
    <row r="69" spans="1:3" s="14" customFormat="1" ht="16.5" thickBot="1" x14ac:dyDescent="0.3">
      <c r="A69" s="55"/>
      <c r="B69" s="23" t="s">
        <v>46</v>
      </c>
      <c r="C69" s="24">
        <v>9626.739999999998</v>
      </c>
    </row>
    <row r="70" spans="1:3" s="14" customFormat="1" ht="16.5" thickBot="1" x14ac:dyDescent="0.3">
      <c r="A70" s="56" t="s">
        <v>69</v>
      </c>
      <c r="B70" s="57" t="s">
        <v>70</v>
      </c>
      <c r="C70" s="58"/>
    </row>
    <row r="71" spans="1:3" s="14" customFormat="1" ht="15.75" x14ac:dyDescent="0.25">
      <c r="A71" s="59"/>
      <c r="B71" s="60" t="s">
        <v>71</v>
      </c>
      <c r="C71" s="17"/>
    </row>
    <row r="72" spans="1:3" s="62" customFormat="1" ht="15.75" x14ac:dyDescent="0.25">
      <c r="A72" s="61"/>
      <c r="B72" s="21" t="s">
        <v>72</v>
      </c>
      <c r="C72" s="17">
        <v>859.57</v>
      </c>
    </row>
    <row r="73" spans="1:3" s="14" customFormat="1" ht="15.75" x14ac:dyDescent="0.25">
      <c r="A73" s="63"/>
      <c r="B73" s="19" t="s">
        <v>73</v>
      </c>
      <c r="C73" s="17">
        <v>0</v>
      </c>
    </row>
    <row r="74" spans="1:3" s="62" customFormat="1" ht="15.75" x14ac:dyDescent="0.25">
      <c r="A74" s="64"/>
      <c r="B74" s="28" t="s">
        <v>74</v>
      </c>
      <c r="C74" s="17">
        <v>597.29999999999995</v>
      </c>
    </row>
    <row r="75" spans="1:3" s="62" customFormat="1" ht="31.5" x14ac:dyDescent="0.25">
      <c r="A75" s="64"/>
      <c r="B75" s="65" t="s">
        <v>75</v>
      </c>
      <c r="C75" s="17">
        <v>0</v>
      </c>
    </row>
    <row r="76" spans="1:3" s="62" customFormat="1" ht="15.75" x14ac:dyDescent="0.25">
      <c r="A76" s="64" t="s">
        <v>76</v>
      </c>
      <c r="B76" s="28" t="s">
        <v>77</v>
      </c>
      <c r="C76" s="17">
        <v>1096.45</v>
      </c>
    </row>
    <row r="77" spans="1:3" s="62" customFormat="1" ht="31.5" x14ac:dyDescent="0.25">
      <c r="A77" s="64" t="s">
        <v>78</v>
      </c>
      <c r="B77" s="28" t="s">
        <v>79</v>
      </c>
      <c r="C77" s="17">
        <v>3217.6</v>
      </c>
    </row>
    <row r="78" spans="1:3" s="62" customFormat="1" ht="15.75" x14ac:dyDescent="0.25">
      <c r="A78" s="64" t="s">
        <v>80</v>
      </c>
      <c r="B78" s="28" t="s">
        <v>81</v>
      </c>
      <c r="C78" s="17">
        <v>1295.98</v>
      </c>
    </row>
    <row r="79" spans="1:3" s="14" customFormat="1" ht="15.75" x14ac:dyDescent="0.25">
      <c r="A79" s="63" t="s">
        <v>82</v>
      </c>
      <c r="B79" s="28" t="s">
        <v>83</v>
      </c>
      <c r="C79" s="17">
        <v>454.34</v>
      </c>
    </row>
    <row r="80" spans="1:3" s="14" customFormat="1" ht="15.75" x14ac:dyDescent="0.25">
      <c r="A80" s="63" t="s">
        <v>84</v>
      </c>
      <c r="B80" s="19" t="s">
        <v>85</v>
      </c>
      <c r="C80" s="17">
        <v>409.67</v>
      </c>
    </row>
    <row r="81" spans="1:4" s="14" customFormat="1" ht="15.75" x14ac:dyDescent="0.25">
      <c r="A81" s="63" t="s">
        <v>86</v>
      </c>
      <c r="B81" s="19" t="s">
        <v>87</v>
      </c>
      <c r="C81" s="17">
        <v>680.09</v>
      </c>
    </row>
    <row r="82" spans="1:4" s="14" customFormat="1" ht="15.75" x14ac:dyDescent="0.25">
      <c r="A82" s="63"/>
      <c r="B82" s="19" t="s">
        <v>88</v>
      </c>
      <c r="C82" s="17"/>
    </row>
    <row r="83" spans="1:4" s="14" customFormat="1" ht="47.25" x14ac:dyDescent="0.25">
      <c r="A83" s="66"/>
      <c r="B83" s="29" t="s">
        <v>89</v>
      </c>
      <c r="C83" s="17">
        <v>3366.7619999999997</v>
      </c>
    </row>
    <row r="84" spans="1:4" s="14" customFormat="1" ht="15.75" x14ac:dyDescent="0.25">
      <c r="A84" s="67"/>
      <c r="B84" s="23" t="s">
        <v>90</v>
      </c>
      <c r="C84" s="17">
        <v>209.46600000000001</v>
      </c>
    </row>
    <row r="85" spans="1:4" s="14" customFormat="1" ht="15.75" x14ac:dyDescent="0.25">
      <c r="A85" s="66"/>
      <c r="B85" s="23" t="s">
        <v>91</v>
      </c>
      <c r="C85" s="17">
        <v>1250</v>
      </c>
    </row>
    <row r="86" spans="1:4" s="14" customFormat="1" ht="16.5" thickBot="1" x14ac:dyDescent="0.3">
      <c r="A86" s="68"/>
      <c r="B86" s="44" t="s">
        <v>46</v>
      </c>
      <c r="C86" s="69">
        <v>13437.228000000001</v>
      </c>
    </row>
    <row r="87" spans="1:4" s="14" customFormat="1" ht="16.5" thickBot="1" x14ac:dyDescent="0.3">
      <c r="A87" s="70" t="s">
        <v>92</v>
      </c>
      <c r="B87" s="71" t="s">
        <v>93</v>
      </c>
      <c r="C87" s="47">
        <v>0</v>
      </c>
    </row>
    <row r="88" spans="1:4" s="14" customFormat="1" ht="16.5" thickBot="1" x14ac:dyDescent="0.3">
      <c r="A88" s="72" t="s">
        <v>94</v>
      </c>
      <c r="B88" s="51" t="s">
        <v>95</v>
      </c>
      <c r="C88" s="38">
        <v>16699.2</v>
      </c>
    </row>
    <row r="89" spans="1:4" s="14" customFormat="1" ht="16.5" thickBot="1" x14ac:dyDescent="0.3">
      <c r="A89" s="78"/>
      <c r="B89" s="79" t="s">
        <v>101</v>
      </c>
      <c r="C89" s="75">
        <v>120293.63800000001</v>
      </c>
      <c r="D89" s="73"/>
    </row>
    <row r="90" spans="1:4" hidden="1" x14ac:dyDescent="0.25">
      <c r="A90" s="76"/>
      <c r="B90" s="77" t="s">
        <v>96</v>
      </c>
    </row>
    <row r="91" spans="1:4" ht="15.75" x14ac:dyDescent="0.25">
      <c r="A91" s="80"/>
      <c r="B91" s="81" t="s">
        <v>102</v>
      </c>
      <c r="C91" s="82">
        <v>127331.46</v>
      </c>
    </row>
    <row r="92" spans="1:4" ht="15.75" x14ac:dyDescent="0.25">
      <c r="A92" s="83"/>
      <c r="B92" s="84" t="s">
        <v>103</v>
      </c>
      <c r="C92" s="85">
        <v>126061.85</v>
      </c>
    </row>
    <row r="93" spans="1:4" ht="15.75" x14ac:dyDescent="0.25">
      <c r="A93" s="83"/>
      <c r="B93" s="84" t="s">
        <v>104</v>
      </c>
      <c r="C93" s="86">
        <f>C92-C89</f>
        <v>5768.2119999999995</v>
      </c>
    </row>
    <row r="94" spans="1:4" ht="16.5" thickBot="1" x14ac:dyDescent="0.3">
      <c r="A94" s="87"/>
      <c r="B94" s="88" t="s">
        <v>105</v>
      </c>
      <c r="C94" s="89">
        <f>C93+C6</f>
        <v>-57580.678</v>
      </c>
    </row>
  </sheetData>
  <mergeCells count="3">
    <mergeCell ref="A3:B3"/>
    <mergeCell ref="A4:B4"/>
    <mergeCell ref="A2:B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2026-01-17T07:11:10Z</dcterms:created>
  <dcterms:modified xsi:type="dcterms:W3CDTF">2026-01-21T08:14:43Z</dcterms:modified>
</cp:coreProperties>
</file>