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30" windowWidth="23250" windowHeight="115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8" i="1" l="1"/>
  <c r="C99" i="1" s="1"/>
</calcChain>
</file>

<file path=xl/comments1.xml><?xml version="1.0" encoding="utf-8"?>
<comments xmlns="http://schemas.openxmlformats.org/spreadsheetml/2006/main">
  <authors>
    <author>NAV</author>
  </authors>
  <commentList>
    <comment ref="B47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<sst xmlns="http://schemas.openxmlformats.org/spreadsheetml/2006/main" count="118" uniqueCount="110">
  <si>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</si>
  <si>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</si>
  <si>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</si>
  <si>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</si>
  <si>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</si>
  <si>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>ИТОГО</t>
  </si>
  <si>
    <t>2</t>
  </si>
  <si>
    <t>Содержание чердака, подвала, кровли</t>
  </si>
  <si>
    <t>Удаление с крыш снега и наледи (сбивание сосулек)</t>
  </si>
  <si>
    <t>4</t>
  </si>
  <si>
    <t>5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</si>
  <si>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</si>
  <si>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</si>
  <si>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</si>
  <si>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</si>
  <si>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</si>
  <si>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</si>
  <si>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</si>
  <si>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</si>
  <si>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</si>
  <si>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</si>
  <si>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</si>
  <si>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</si>
  <si>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</si>
  <si>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</si>
  <si>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</si>
  <si>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</si>
  <si>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</si>
  <si>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</si>
  <si>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</si>
  <si>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</si>
  <si>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</si>
  <si>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</si>
  <si>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</si>
  <si>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</si>
  <si>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</si>
  <si>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</si>
  <si>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7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</si>
  <si>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</si>
  <si>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</si>
  <si>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</si>
  <si>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</si>
  <si>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Ремонт и укрепление входных дверей, окон и слуховых окон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</si>
  <si>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</si>
  <si>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</si>
  <si>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</si>
  <si>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</si>
  <si>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</si>
  <si>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</si>
  <si>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</si>
  <si>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</si>
  <si>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кухонных стояков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</si>
  <si>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</si>
  <si>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</si>
  <si>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</si>
  <si>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</si>
  <si>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</si>
  <si>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</si>
  <si>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</si>
  <si>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</si>
  <si>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</si>
  <si>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</si>
  <si>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</si>
  <si>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</si>
  <si>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</si>
  <si>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</si>
  <si>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</si>
  <si>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 (разделили плату на 4 года)</t>
  </si>
  <si>
    <t>Поверка общедомового счетчика воды</t>
  </si>
  <si>
    <t>14</t>
  </si>
  <si>
    <t xml:space="preserve"> Текущий ремонт (непредвиденные работы)</t>
  </si>
  <si>
    <t>Текущий ремонт электрооборудования</t>
  </si>
  <si>
    <t>замена энергосберегающего птарона СА 19 в МОП (1 подъезд)</t>
  </si>
  <si>
    <t>замена светодиодного светильника в МОП (1 подъезд) материалы получены от проживающих</t>
  </si>
  <si>
    <t>замена энергосберегающего патрона СА 19 в МОП (2 подъезд 1 этаж)</t>
  </si>
  <si>
    <t>Текущий ремонт систем ВиК</t>
  </si>
  <si>
    <t>замена запорной арматуры и участка стояка ГВС с прохождением перекрытия "подвал-квартира №16":</t>
  </si>
  <si>
    <t>а</t>
  </si>
  <si>
    <t>смена участка трубы ВГП Ду 15 мм</t>
  </si>
  <si>
    <t>б</t>
  </si>
  <si>
    <t>смена вентиля Ду 15 мм</t>
  </si>
  <si>
    <t>в</t>
  </si>
  <si>
    <t>смена крана шарового Ду 15 мм</t>
  </si>
  <si>
    <t>г</t>
  </si>
  <si>
    <t>смена резьбы Ду 15 мм</t>
  </si>
  <si>
    <t>д</t>
  </si>
  <si>
    <t>уплотнение соединений сантехнияеским льном, лентой фум</t>
  </si>
  <si>
    <t>е</t>
  </si>
  <si>
    <t>сварочные работы</t>
  </si>
  <si>
    <t>устранение засора канализационного коллектора Ду 100 мм</t>
  </si>
  <si>
    <t>Текущий ремонт систем конструктивных элементов</t>
  </si>
  <si>
    <t>установка трапа б/у на крыльце</t>
  </si>
  <si>
    <t>срезка навесного нерабочего замка с навешивание нового винтового замка</t>
  </si>
  <si>
    <t>ремонт крыльца (2 подъезд)</t>
  </si>
  <si>
    <t>закрытие и утепление продухов минплитой (0,4*0,3)*1шт +Ду 100-2 шт</t>
  </si>
  <si>
    <t>удаление снежных наносов с кровли</t>
  </si>
  <si>
    <t>дополнительная уборка снега трактором</t>
  </si>
  <si>
    <t>Текущий ремонт систем теплоснабжения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</si>
  <si>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</si>
  <si>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</si>
  <si>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</si>
  <si>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</si>
  <si>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</si>
  <si>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г. ("+"- экономия, "-" - перерасход)</t>
  </si>
  <si>
    <t>МКД по ул.Советской Армии 9</t>
  </si>
  <si>
    <t>Сумма затрат по дому</t>
  </si>
  <si>
    <t xml:space="preserve">Итого начислено населению </t>
  </si>
  <si>
    <t>Итого оплачено населением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</si>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</sst>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4" fillId="0" borderId="1" xfId="0" applyFont="1" applyBorder="1"/>
    <xf numFmtId="0" fontId="0" fillId="0" borderId="0" xfId="0" applyBorder="1"/>
    <xf numFmtId="2" fontId="4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wrapText="1"/>
    </xf>
    <xf numFmtId="2" fontId="7" fillId="0" borderId="4" xfId="0" applyNumberFormat="1" applyFont="1" applyFill="1" applyBorder="1"/>
    <xf numFmtId="0" fontId="7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9" fillId="0" borderId="0" xfId="0" applyFont="1"/>
    <xf numFmtId="16" fontId="7" fillId="0" borderId="7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49" fontId="7" fillId="0" borderId="9" xfId="0" applyNumberFormat="1" applyFont="1" applyBorder="1" applyAlignment="1"/>
    <xf numFmtId="0" fontId="4" fillId="0" borderId="1" xfId="0" applyFont="1" applyBorder="1" applyAlignment="1">
      <alignment wrapText="1"/>
    </xf>
    <xf numFmtId="49" fontId="7" fillId="0" borderId="7" xfId="0" applyNumberFormat="1" applyFont="1" applyBorder="1" applyAlignment="1"/>
    <xf numFmtId="49" fontId="7" fillId="0" borderId="10" xfId="0" applyNumberFormat="1" applyFont="1" applyBorder="1" applyAlignment="1"/>
    <xf numFmtId="0" fontId="4" fillId="0" borderId="11" xfId="0" applyFont="1" applyBorder="1"/>
    <xf numFmtId="49" fontId="7" fillId="0" borderId="12" xfId="0" applyNumberFormat="1" applyFont="1" applyBorder="1" applyAlignment="1">
      <alignment horizontal="center"/>
    </xf>
    <xf numFmtId="0" fontId="4" fillId="0" borderId="5" xfId="0" applyFont="1" applyBorder="1" applyAlignment="1"/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vertical="top"/>
    </xf>
    <xf numFmtId="49" fontId="7" fillId="0" borderId="13" xfId="0" applyNumberFormat="1" applyFont="1" applyBorder="1" applyAlignment="1"/>
    <xf numFmtId="0" fontId="7" fillId="0" borderId="3" xfId="0" applyFont="1" applyBorder="1"/>
    <xf numFmtId="49" fontId="7" fillId="0" borderId="2" xfId="0" applyNumberFormat="1" applyFont="1" applyBorder="1" applyAlignment="1">
      <alignment horizontal="center"/>
    </xf>
    <xf numFmtId="0" fontId="4" fillId="0" borderId="8" xfId="0" applyFont="1" applyBorder="1" applyAlignment="1"/>
    <xf numFmtId="0" fontId="7" fillId="0" borderId="5" xfId="0" applyFont="1" applyBorder="1" applyAlignment="1"/>
    <xf numFmtId="0" fontId="4" fillId="0" borderId="8" xfId="0" applyFont="1" applyBorder="1"/>
    <xf numFmtId="49" fontId="7" fillId="0" borderId="7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0" fontId="4" fillId="0" borderId="15" xfId="0" applyFont="1" applyBorder="1" applyAlignment="1"/>
    <xf numFmtId="49" fontId="7" fillId="0" borderId="16" xfId="0" applyNumberFormat="1" applyFont="1" applyBorder="1" applyAlignment="1">
      <alignment horizontal="center"/>
    </xf>
    <xf numFmtId="0" fontId="4" fillId="0" borderId="17" xfId="0" applyFont="1" applyBorder="1"/>
    <xf numFmtId="49" fontId="7" fillId="0" borderId="18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15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9" xfId="0" applyFont="1" applyBorder="1"/>
    <xf numFmtId="49" fontId="7" fillId="0" borderId="20" xfId="0" applyNumberFormat="1" applyFont="1" applyBorder="1" applyAlignment="1">
      <alignment horizontal="center"/>
    </xf>
    <xf numFmtId="0" fontId="7" fillId="0" borderId="21" xfId="0" applyFont="1" applyBorder="1"/>
    <xf numFmtId="49" fontId="7" fillId="0" borderId="22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1" xfId="0" applyFont="1" applyBorder="1" applyAlignment="1">
      <alignment vertical="top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/>
    <xf numFmtId="0" fontId="11" fillId="0" borderId="0" xfId="0" applyFont="1" applyBorder="1"/>
    <xf numFmtId="0" fontId="11" fillId="0" borderId="0" xfId="0" applyFont="1"/>
    <xf numFmtId="49" fontId="7" fillId="0" borderId="13" xfId="0" applyNumberFormat="1" applyFont="1" applyBorder="1" applyAlignment="1">
      <alignment horizontal="center"/>
    </xf>
    <xf numFmtId="0" fontId="4" fillId="0" borderId="3" xfId="0" applyFont="1" applyBorder="1" applyAlignment="1"/>
    <xf numFmtId="43" fontId="9" fillId="0" borderId="0" xfId="0" applyNumberFormat="1" applyFont="1"/>
    <xf numFmtId="0" fontId="7" fillId="0" borderId="5" xfId="0" applyFont="1" applyBorder="1" applyAlignment="1">
      <alignment wrapText="1"/>
    </xf>
    <xf numFmtId="49" fontId="7" fillId="0" borderId="2" xfId="0" applyNumberFormat="1" applyFont="1" applyBorder="1" applyAlignment="1"/>
    <xf numFmtId="0" fontId="7" fillId="0" borderId="4" xfId="0" applyFont="1" applyBorder="1"/>
    <xf numFmtId="0" fontId="4" fillId="0" borderId="7" xfId="1" applyFont="1" applyBorder="1" applyAlignment="1">
      <alignment horizontal="center"/>
    </xf>
    <xf numFmtId="0" fontId="7" fillId="0" borderId="24" xfId="1" applyFont="1" applyBorder="1"/>
    <xf numFmtId="2" fontId="7" fillId="0" borderId="25" xfId="1" applyNumberFormat="1" applyFont="1" applyFill="1" applyBorder="1" applyAlignment="1"/>
    <xf numFmtId="2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9" xfId="1" applyFont="1" applyBorder="1" applyAlignment="1">
      <alignment horizontal="center"/>
    </xf>
    <xf numFmtId="0" fontId="7" fillId="0" borderId="26" xfId="1" applyFont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0" fontId="4" fillId="0" borderId="9" xfId="1" applyFont="1" applyBorder="1" applyAlignment="1">
      <alignment horizontal="center" wrapText="1"/>
    </xf>
    <xf numFmtId="2" fontId="7" fillId="0" borderId="25" xfId="1" applyNumberFormat="1" applyFont="1" applyBorder="1" applyAlignment="1">
      <alignment wrapText="1"/>
    </xf>
    <xf numFmtId="0" fontId="4" fillId="0" borderId="16" xfId="1" applyFont="1" applyBorder="1" applyAlignment="1">
      <alignment horizontal="center" wrapText="1"/>
    </xf>
    <xf numFmtId="0" fontId="7" fillId="0" borderId="27" xfId="1" applyFont="1" applyBorder="1"/>
    <xf numFmtId="2" fontId="7" fillId="0" borderId="28" xfId="1" applyNumberFormat="1" applyFont="1" applyBorder="1" applyAlignment="1">
      <alignment wrapText="1"/>
    </xf>
    <xf numFmtId="2" fontId="4" fillId="0" borderId="29" xfId="2" applyNumberFormat="1" applyFont="1" applyBorder="1" applyAlignment="1">
      <alignment horizontal="right" wrapText="1"/>
    </xf>
    <xf numFmtId="2" fontId="7" fillId="0" borderId="30" xfId="0" applyNumberFormat="1" applyFont="1" applyBorder="1" applyAlignment="1">
      <alignment horizontal="right" wrapText="1"/>
    </xf>
    <xf numFmtId="2" fontId="9" fillId="0" borderId="6" xfId="0" applyNumberFormat="1" applyFont="1" applyBorder="1" applyAlignment="1">
      <alignment horizontal="right" wrapText="1"/>
    </xf>
    <xf numFmtId="2" fontId="10" fillId="0" borderId="6" xfId="0" applyNumberFormat="1" applyFont="1" applyBorder="1" applyAlignment="1"/>
    <xf numFmtId="2" fontId="7" fillId="0" borderId="30" xfId="0" applyNumberFormat="1" applyFont="1" applyBorder="1"/>
    <xf numFmtId="2" fontId="7" fillId="0" borderId="31" xfId="2" applyNumberFormat="1" applyFont="1" applyBorder="1" applyAlignment="1">
      <alignment horizontal="right" wrapText="1"/>
    </xf>
    <xf numFmtId="2" fontId="11" fillId="0" borderId="32" xfId="0" applyNumberFormat="1" applyFont="1" applyBorder="1" applyAlignment="1"/>
    <xf numFmtId="2" fontId="7" fillId="0" borderId="4" xfId="0" applyNumberFormat="1" applyFont="1" applyBorder="1"/>
    <xf numFmtId="2" fontId="4" fillId="0" borderId="33" xfId="0" applyNumberFormat="1" applyFont="1" applyBorder="1"/>
    <xf numFmtId="2" fontId="4" fillId="0" borderId="30" xfId="0" applyNumberFormat="1" applyFont="1" applyBorder="1"/>
    <xf numFmtId="2" fontId="7" fillId="0" borderId="34" xfId="2" applyNumberFormat="1" applyFont="1" applyBorder="1" applyAlignment="1">
      <alignment horizontal="right" wrapText="1"/>
    </xf>
    <xf numFmtId="2" fontId="7" fillId="0" borderId="29" xfId="2" applyNumberFormat="1" applyFont="1" applyBorder="1" applyAlignment="1">
      <alignment horizontal="right" wrapText="1"/>
    </xf>
    <xf numFmtId="2" fontId="4" fillId="0" borderId="35" xfId="2" applyNumberFormat="1" applyFont="1" applyBorder="1" applyAlignment="1">
      <alignment horizontal="right" wrapText="1"/>
    </xf>
    <xf numFmtId="2" fontId="4" fillId="0" borderId="36" xfId="2" applyNumberFormat="1" applyFont="1" applyBorder="1" applyAlignment="1">
      <alignment horizontal="right" wrapText="1"/>
    </xf>
    <xf numFmtId="2" fontId="7" fillId="0" borderId="28" xfId="0" applyNumberFormat="1" applyFont="1" applyBorder="1"/>
    <xf numFmtId="2" fontId="4" fillId="0" borderId="34" xfId="2" applyNumberFormat="1" applyFont="1" applyBorder="1" applyAlignment="1">
      <alignment horizontal="right" wrapText="1"/>
    </xf>
    <xf numFmtId="2" fontId="7" fillId="0" borderId="37" xfId="0" applyNumberFormat="1" applyFont="1" applyBorder="1" applyAlignment="1"/>
    <xf numFmtId="2" fontId="7" fillId="0" borderId="36" xfId="2" applyNumberFormat="1" applyFont="1" applyBorder="1" applyAlignment="1">
      <alignment horizontal="right" wrapText="1"/>
    </xf>
    <xf numFmtId="2" fontId="7" fillId="0" borderId="31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9"/>
  <sheetViews>
    <sheetView tabSelected="1" workbookViewId="0">
      <selection activeCell="C5" sqref="C5"/>
    </sheetView>
  </sheetViews>
  <sheetFormatPr defaultRowHeight="15" x14ac:dyDescent="0.25"/>
  <cols>
    <col min="1" max="1" width="4.42578125" customWidth="1"/>
    <col min="2" max="2" width="66.28515625" customWidth="1"/>
    <col min="3" max="56" width="18.7109375" customWidth="1"/>
    <col min="203" max="203" width="4.42578125" customWidth="1"/>
    <col min="204" max="204" width="43.28515625" customWidth="1"/>
    <col min="205" max="205" width="9.28515625" customWidth="1"/>
    <col min="206" max="206" width="8.42578125" customWidth="1"/>
    <col min="207" max="207" width="7.7109375" customWidth="1"/>
    <col min="208" max="208" width="7.28515625" customWidth="1"/>
    <col min="209" max="209" width="8.28515625" customWidth="1"/>
    <col min="210" max="210" width="12.5703125" customWidth="1"/>
    <col min="214" max="214" width="10.85546875" customWidth="1"/>
    <col min="218" max="218" width="11.28515625" customWidth="1"/>
    <col min="222" max="222" width="9.85546875" customWidth="1"/>
    <col min="226" max="226" width="9.42578125" customWidth="1"/>
    <col min="230" max="230" width="11.42578125" customWidth="1"/>
    <col min="234" max="234" width="11.85546875" customWidth="1"/>
    <col min="238" max="238" width="12.42578125" customWidth="1"/>
    <col min="242" max="242" width="11" customWidth="1"/>
    <col min="246" max="246" width="10.5703125" customWidth="1"/>
    <col min="250" max="250" width="11.140625" customWidth="1"/>
    <col min="254" max="254" width="10.85546875" customWidth="1"/>
  </cols>
  <sheetData>
    <row r="1" spans="1:3" s="2" customFormat="1" ht="17.25" customHeight="1" x14ac:dyDescent="0.25">
      <c r="A1" s="94" t="s">
        <v>101</v>
      </c>
      <c r="B1" s="94"/>
      <c r="C1" s="5"/>
    </row>
    <row r="2" spans="1:3" s="2" customFormat="1" ht="17.25" customHeight="1" x14ac:dyDescent="0.25">
      <c r="A2" s="94" t="s">
        <v>102</v>
      </c>
      <c r="B2" s="94"/>
      <c r="C2" s="5"/>
    </row>
    <row r="3" spans="1:3" s="1" customFormat="1" ht="17.25" customHeight="1" x14ac:dyDescent="0.25">
      <c r="A3" s="94" t="s">
        <v>104</v>
      </c>
      <c r="B3" s="94"/>
      <c r="C3" s="5"/>
    </row>
    <row r="4" spans="1:3" s="4" customFormat="1" ht="17.25" customHeight="1" thickBot="1" x14ac:dyDescent="0.3">
      <c r="A4" s="6"/>
      <c r="B4" s="6"/>
      <c r="C4" s="5"/>
    </row>
    <row r="5" spans="1:3" s="4" customFormat="1" ht="17.25" customHeight="1" thickBot="1" x14ac:dyDescent="0.3">
      <c r="A5" s="7"/>
      <c r="B5" s="8" t="s">
        <v>103</v>
      </c>
      <c r="C5" s="9">
        <v>-305516.75</v>
      </c>
    </row>
    <row r="6" spans="1:3" s="13" customFormat="1" ht="17.25" customHeight="1" thickBot="1" x14ac:dyDescent="0.3">
      <c r="A6" s="10">
        <v>1</v>
      </c>
      <c r="B6" s="11" t="s">
        <v>0</v>
      </c>
      <c r="C6" s="12"/>
    </row>
    <row r="7" spans="1:3" s="13" customFormat="1" ht="27" customHeight="1" x14ac:dyDescent="0.25">
      <c r="A7" s="14"/>
      <c r="B7" s="15" t="s">
        <v>1</v>
      </c>
      <c r="C7" s="75">
        <v>12740.639999999998</v>
      </c>
    </row>
    <row r="8" spans="1:3" s="13" customFormat="1" ht="29.25" customHeight="1" x14ac:dyDescent="0.25">
      <c r="A8" s="16"/>
      <c r="B8" s="17" t="s">
        <v>2</v>
      </c>
      <c r="C8" s="75">
        <v>4848.3360000000011</v>
      </c>
    </row>
    <row r="9" spans="1:3" s="13" customFormat="1" ht="17.25" customHeight="1" x14ac:dyDescent="0.25">
      <c r="A9" s="16"/>
      <c r="B9" s="17" t="s">
        <v>3</v>
      </c>
      <c r="C9" s="75">
        <v>29995.679999999997</v>
      </c>
    </row>
    <row r="10" spans="1:3" s="13" customFormat="1" ht="17.25" customHeight="1" x14ac:dyDescent="0.25">
      <c r="A10" s="16"/>
      <c r="B10" s="3" t="s">
        <v>4</v>
      </c>
      <c r="C10" s="75">
        <v>12139.632000000003</v>
      </c>
    </row>
    <row r="11" spans="1:3" s="13" customFormat="1" ht="17.25" customHeight="1" thickBot="1" x14ac:dyDescent="0.3">
      <c r="A11" s="19"/>
      <c r="B11" s="20" t="s">
        <v>5</v>
      </c>
      <c r="C11" s="76">
        <v>59724.287999999993</v>
      </c>
    </row>
    <row r="12" spans="1:3" s="13" customFormat="1" ht="17.25" customHeight="1" thickBot="1" x14ac:dyDescent="0.3">
      <c r="A12" s="21" t="s">
        <v>6</v>
      </c>
      <c r="B12" s="22" t="s">
        <v>7</v>
      </c>
      <c r="C12" s="77"/>
    </row>
    <row r="13" spans="1:3" s="13" customFormat="1" ht="17.25" customHeight="1" x14ac:dyDescent="0.25">
      <c r="A13" s="19"/>
      <c r="B13" s="24" t="s">
        <v>8</v>
      </c>
      <c r="C13" s="75">
        <v>3507.2999999999997</v>
      </c>
    </row>
    <row r="14" spans="1:3" s="13" customFormat="1" ht="17.25" customHeight="1" thickBot="1" x14ac:dyDescent="0.3">
      <c r="A14" s="25"/>
      <c r="B14" s="20" t="s">
        <v>5</v>
      </c>
      <c r="C14" s="76">
        <v>3507.2999999999997</v>
      </c>
    </row>
    <row r="15" spans="1:3" s="13" customFormat="1" ht="17.25" customHeight="1" thickBot="1" x14ac:dyDescent="0.3">
      <c r="A15" s="27" t="s">
        <v>12</v>
      </c>
      <c r="B15" s="29" t="s">
        <v>13</v>
      </c>
      <c r="C15" s="78"/>
    </row>
    <row r="16" spans="1:3" s="13" customFormat="1" ht="17.25" customHeight="1" x14ac:dyDescent="0.25">
      <c r="A16" s="18"/>
      <c r="B16" s="15" t="s">
        <v>14</v>
      </c>
      <c r="C16" s="75">
        <v>2166.7199999999998</v>
      </c>
    </row>
    <row r="17" spans="1:3" s="13" customFormat="1" ht="17.25" customHeight="1" x14ac:dyDescent="0.25">
      <c r="A17" s="16"/>
      <c r="B17" s="17" t="s">
        <v>15</v>
      </c>
      <c r="C17" s="75">
        <v>5356.6959999999999</v>
      </c>
    </row>
    <row r="18" spans="1:3" s="13" customFormat="1" ht="17.25" customHeight="1" x14ac:dyDescent="0.25">
      <c r="A18" s="16"/>
      <c r="B18" s="17" t="s">
        <v>16</v>
      </c>
      <c r="C18" s="75">
        <v>4201.6859999999997</v>
      </c>
    </row>
    <row r="19" spans="1:3" s="13" customFormat="1" ht="17.25" customHeight="1" x14ac:dyDescent="0.25">
      <c r="A19" s="16"/>
      <c r="B19" s="3" t="s">
        <v>17</v>
      </c>
      <c r="C19" s="75">
        <v>1831.68</v>
      </c>
    </row>
    <row r="20" spans="1:3" s="13" customFormat="1" ht="17.25" customHeight="1" x14ac:dyDescent="0.25">
      <c r="A20" s="16"/>
      <c r="B20" s="30" t="s">
        <v>18</v>
      </c>
      <c r="C20" s="75">
        <v>2403.36</v>
      </c>
    </row>
    <row r="21" spans="1:3" s="13" customFormat="1" ht="17.25" customHeight="1" x14ac:dyDescent="0.25">
      <c r="A21" s="19"/>
      <c r="B21" s="20" t="s">
        <v>19</v>
      </c>
      <c r="C21" s="75">
        <v>327.56</v>
      </c>
    </row>
    <row r="22" spans="1:3" s="13" customFormat="1" ht="17.25" customHeight="1" x14ac:dyDescent="0.25">
      <c r="A22" s="19"/>
      <c r="B22" s="20" t="s">
        <v>20</v>
      </c>
      <c r="C22" s="75">
        <v>5356.6959999999999</v>
      </c>
    </row>
    <row r="23" spans="1:3" s="13" customFormat="1" ht="17.25" customHeight="1" thickBot="1" x14ac:dyDescent="0.3">
      <c r="A23" s="19"/>
      <c r="B23" s="20" t="s">
        <v>5</v>
      </c>
      <c r="C23" s="79">
        <v>21644.398000000001</v>
      </c>
    </row>
    <row r="24" spans="1:3" s="13" customFormat="1" ht="17.25" customHeight="1" thickBot="1" x14ac:dyDescent="0.3">
      <c r="A24" s="27" t="s">
        <v>9</v>
      </c>
      <c r="B24" s="29" t="s">
        <v>21</v>
      </c>
      <c r="C24" s="78"/>
    </row>
    <row r="25" spans="1:3" s="13" customFormat="1" ht="17.25" customHeight="1" x14ac:dyDescent="0.25">
      <c r="A25" s="31"/>
      <c r="B25" s="30" t="s">
        <v>22</v>
      </c>
      <c r="C25" s="75">
        <v>1201.68</v>
      </c>
    </row>
    <row r="26" spans="1:3" s="13" customFormat="1" ht="17.25" customHeight="1" x14ac:dyDescent="0.25">
      <c r="A26" s="31"/>
      <c r="B26" s="3" t="s">
        <v>23</v>
      </c>
      <c r="C26" s="75">
        <v>1831.68</v>
      </c>
    </row>
    <row r="27" spans="1:3" s="13" customFormat="1" ht="17.25" customHeight="1" x14ac:dyDescent="0.25">
      <c r="A27" s="32"/>
      <c r="B27" s="17" t="s">
        <v>24</v>
      </c>
      <c r="C27" s="75">
        <v>13301.82</v>
      </c>
    </row>
    <row r="28" spans="1:3" s="13" customFormat="1" ht="17.25" customHeight="1" x14ac:dyDescent="0.25">
      <c r="A28" s="32"/>
      <c r="B28" s="17" t="s">
        <v>25</v>
      </c>
      <c r="C28" s="75">
        <v>7207.76</v>
      </c>
    </row>
    <row r="29" spans="1:3" s="13" customFormat="1" ht="17.25" customHeight="1" x14ac:dyDescent="0.25">
      <c r="A29" s="32"/>
      <c r="B29" s="17" t="s">
        <v>26</v>
      </c>
      <c r="C29" s="75">
        <v>6893.88</v>
      </c>
    </row>
    <row r="30" spans="1:3" s="13" customFormat="1" ht="17.25" customHeight="1" x14ac:dyDescent="0.25">
      <c r="A30" s="32"/>
      <c r="B30" s="17" t="s">
        <v>27</v>
      </c>
      <c r="C30" s="75">
        <v>392</v>
      </c>
    </row>
    <row r="31" spans="1:3" s="13" customFormat="1" ht="17.25" customHeight="1" x14ac:dyDescent="0.25">
      <c r="A31" s="32"/>
      <c r="B31" s="17" t="s">
        <v>28</v>
      </c>
      <c r="C31" s="75">
        <v>9268.8700000000008</v>
      </c>
    </row>
    <row r="32" spans="1:3" s="13" customFormat="1" ht="17.25" customHeight="1" thickBot="1" x14ac:dyDescent="0.3">
      <c r="A32" s="33"/>
      <c r="B32" s="23" t="s">
        <v>5</v>
      </c>
      <c r="C32" s="79">
        <v>40097.69</v>
      </c>
    </row>
    <row r="33" spans="1:3" s="13" customFormat="1" ht="17.25" customHeight="1" thickBot="1" x14ac:dyDescent="0.3">
      <c r="A33" s="27" t="s">
        <v>10</v>
      </c>
      <c r="B33" s="26" t="s">
        <v>29</v>
      </c>
      <c r="C33" s="80">
        <v>17274.115999999998</v>
      </c>
    </row>
    <row r="34" spans="1:3" s="13" customFormat="1" ht="33" customHeight="1" thickBot="1" x14ac:dyDescent="0.3">
      <c r="A34" s="27" t="s">
        <v>30</v>
      </c>
      <c r="B34" s="58" t="s">
        <v>31</v>
      </c>
      <c r="C34" s="78"/>
    </row>
    <row r="35" spans="1:3" s="13" customFormat="1" ht="17.25" customHeight="1" x14ac:dyDescent="0.25">
      <c r="A35" s="34"/>
      <c r="B35" s="35" t="s">
        <v>32</v>
      </c>
      <c r="C35" s="81"/>
    </row>
    <row r="36" spans="1:3" s="13" customFormat="1" ht="17.25" customHeight="1" x14ac:dyDescent="0.25">
      <c r="A36" s="31"/>
      <c r="B36" s="28" t="s">
        <v>32</v>
      </c>
      <c r="C36" s="75">
        <v>1170</v>
      </c>
    </row>
    <row r="37" spans="1:3" s="13" customFormat="1" ht="17.25" customHeight="1" x14ac:dyDescent="0.25">
      <c r="A37" s="31"/>
      <c r="B37" s="30" t="s">
        <v>33</v>
      </c>
      <c r="C37" s="75">
        <v>21864.959999999999</v>
      </c>
    </row>
    <row r="38" spans="1:3" s="13" customFormat="1" ht="17.25" customHeight="1" x14ac:dyDescent="0.25">
      <c r="A38" s="32"/>
      <c r="B38" s="3" t="s">
        <v>34</v>
      </c>
      <c r="C38" s="75">
        <v>28000.659999999996</v>
      </c>
    </row>
    <row r="39" spans="1:3" s="13" customFormat="1" ht="17.25" customHeight="1" x14ac:dyDescent="0.25">
      <c r="A39" s="32"/>
      <c r="B39" s="3" t="s">
        <v>35</v>
      </c>
      <c r="C39" s="75">
        <v>14820.74</v>
      </c>
    </row>
    <row r="40" spans="1:3" s="13" customFormat="1" ht="17.25" customHeight="1" x14ac:dyDescent="0.25">
      <c r="A40" s="32"/>
      <c r="B40" s="3" t="s">
        <v>36</v>
      </c>
      <c r="C40" s="75">
        <v>1040.52</v>
      </c>
    </row>
    <row r="41" spans="1:3" s="13" customFormat="1" ht="17.25" customHeight="1" thickBot="1" x14ac:dyDescent="0.3">
      <c r="A41" s="36"/>
      <c r="B41" s="37" t="s">
        <v>5</v>
      </c>
      <c r="C41" s="79">
        <v>66896.87999999999</v>
      </c>
    </row>
    <row r="42" spans="1:3" s="13" customFormat="1" ht="16.5" thickBot="1" x14ac:dyDescent="0.3">
      <c r="A42" s="27" t="s">
        <v>37</v>
      </c>
      <c r="B42" s="29" t="s">
        <v>38</v>
      </c>
      <c r="C42" s="82"/>
    </row>
    <row r="43" spans="1:3" s="13" customFormat="1" ht="16.5" hidden="1" thickBot="1" x14ac:dyDescent="0.3">
      <c r="A43" s="38"/>
      <c r="B43" s="39" t="s">
        <v>39</v>
      </c>
      <c r="C43" s="75">
        <v>0</v>
      </c>
    </row>
    <row r="44" spans="1:3" s="13" customFormat="1" ht="13.5" customHeight="1" x14ac:dyDescent="0.25">
      <c r="A44" s="34"/>
      <c r="B44" s="40" t="s">
        <v>40</v>
      </c>
      <c r="C44" s="75">
        <v>0</v>
      </c>
    </row>
    <row r="45" spans="1:3" s="13" customFormat="1" ht="31.5" x14ac:dyDescent="0.25">
      <c r="A45" s="33"/>
      <c r="B45" s="23" t="s">
        <v>41</v>
      </c>
      <c r="C45" s="75">
        <v>0</v>
      </c>
    </row>
    <row r="46" spans="1:3" s="13" customFormat="1" ht="24" customHeight="1" x14ac:dyDescent="0.25">
      <c r="A46" s="33"/>
      <c r="B46" s="23" t="s">
        <v>42</v>
      </c>
      <c r="C46" s="75">
        <v>0</v>
      </c>
    </row>
    <row r="47" spans="1:3" s="13" customFormat="1" ht="15.75" x14ac:dyDescent="0.25">
      <c r="A47" s="33"/>
      <c r="B47" s="20" t="s">
        <v>43</v>
      </c>
      <c r="C47" s="75">
        <v>935.21999999999991</v>
      </c>
    </row>
    <row r="48" spans="1:3" s="13" customFormat="1" ht="15.75" hidden="1" x14ac:dyDescent="0.25">
      <c r="A48" s="33"/>
      <c r="B48" s="20" t="s">
        <v>44</v>
      </c>
      <c r="C48" s="83">
        <v>0</v>
      </c>
    </row>
    <row r="49" spans="1:3" s="13" customFormat="1" ht="16.5" thickBot="1" x14ac:dyDescent="0.3">
      <c r="A49" s="36"/>
      <c r="B49" s="37" t="s">
        <v>11</v>
      </c>
      <c r="C49" s="79">
        <v>935.21999999999991</v>
      </c>
    </row>
    <row r="50" spans="1:3" s="13" customFormat="1" ht="16.5" thickBot="1" x14ac:dyDescent="0.3">
      <c r="A50" s="27" t="s">
        <v>45</v>
      </c>
      <c r="B50" s="29" t="s">
        <v>46</v>
      </c>
      <c r="C50" s="82">
        <v>0</v>
      </c>
    </row>
    <row r="51" spans="1:3" s="13" customFormat="1" ht="33.75" customHeight="1" x14ac:dyDescent="0.25">
      <c r="A51" s="31"/>
      <c r="B51" s="15" t="s">
        <v>47</v>
      </c>
      <c r="C51" s="75">
        <v>0</v>
      </c>
    </row>
    <row r="52" spans="1:3" s="13" customFormat="1" ht="31.5" x14ac:dyDescent="0.25">
      <c r="A52" s="32"/>
      <c r="B52" s="17" t="s">
        <v>48</v>
      </c>
      <c r="C52" s="75">
        <v>10318.464</v>
      </c>
    </row>
    <row r="53" spans="1:3" s="13" customFormat="1" ht="31.5" x14ac:dyDescent="0.25">
      <c r="A53" s="32"/>
      <c r="B53" s="17" t="s">
        <v>49</v>
      </c>
      <c r="C53" s="75">
        <v>12226.464</v>
      </c>
    </row>
    <row r="54" spans="1:3" s="13" customFormat="1" ht="31.5" x14ac:dyDescent="0.25">
      <c r="A54" s="32"/>
      <c r="B54" s="17" t="s">
        <v>50</v>
      </c>
      <c r="C54" s="75">
        <v>0</v>
      </c>
    </row>
    <row r="55" spans="1:3" s="13" customFormat="1" ht="15.75" hidden="1" x14ac:dyDescent="0.25">
      <c r="A55" s="33"/>
      <c r="B55" s="23" t="s">
        <v>51</v>
      </c>
      <c r="C55" s="84">
        <v>0</v>
      </c>
    </row>
    <row r="56" spans="1:3" s="13" customFormat="1" ht="16.5" thickBot="1" x14ac:dyDescent="0.3">
      <c r="A56" s="33"/>
      <c r="B56" s="20" t="s">
        <v>11</v>
      </c>
      <c r="C56" s="79">
        <v>22544.928</v>
      </c>
    </row>
    <row r="57" spans="1:3" s="13" customFormat="1" ht="30" customHeight="1" thickBot="1" x14ac:dyDescent="0.3">
      <c r="A57" s="27" t="s">
        <v>52</v>
      </c>
      <c r="B57" s="41" t="s">
        <v>53</v>
      </c>
      <c r="C57" s="80">
        <v>22163.327999999998</v>
      </c>
    </row>
    <row r="58" spans="1:3" s="13" customFormat="1" ht="16.5" thickBot="1" x14ac:dyDescent="0.3">
      <c r="A58" s="38" t="s">
        <v>54</v>
      </c>
      <c r="B58" s="42" t="s">
        <v>55</v>
      </c>
      <c r="C58" s="85">
        <v>6227.7120000000032</v>
      </c>
    </row>
    <row r="59" spans="1:3" s="13" customFormat="1" ht="16.5" thickBot="1" x14ac:dyDescent="0.3">
      <c r="A59" s="27" t="s">
        <v>56</v>
      </c>
      <c r="B59" s="26" t="s">
        <v>57</v>
      </c>
      <c r="C59" s="80">
        <v>5087</v>
      </c>
    </row>
    <row r="60" spans="1:3" s="13" customFormat="1" ht="16.5" thickBot="1" x14ac:dyDescent="0.3">
      <c r="A60" s="43" t="s">
        <v>58</v>
      </c>
      <c r="B60" s="44" t="s">
        <v>59</v>
      </c>
      <c r="C60" s="86">
        <v>4069.6</v>
      </c>
    </row>
    <row r="61" spans="1:3" s="13" customFormat="1" ht="16.5" thickBot="1" x14ac:dyDescent="0.3">
      <c r="A61" s="27" t="s">
        <v>60</v>
      </c>
      <c r="B61" s="29" t="s">
        <v>61</v>
      </c>
      <c r="C61" s="78">
        <v>0</v>
      </c>
    </row>
    <row r="62" spans="1:3" s="13" customFormat="1" ht="15.75" x14ac:dyDescent="0.25">
      <c r="A62" s="31"/>
      <c r="B62" s="30" t="s">
        <v>62</v>
      </c>
      <c r="C62" s="87">
        <v>5891.6400000000021</v>
      </c>
    </row>
    <row r="63" spans="1:3" s="13" customFormat="1" ht="15.75" x14ac:dyDescent="0.25">
      <c r="A63" s="16"/>
      <c r="B63" s="3" t="s">
        <v>63</v>
      </c>
      <c r="C63" s="88">
        <v>4439.5199999999995</v>
      </c>
    </row>
    <row r="64" spans="1:3" s="13" customFormat="1" ht="42.75" customHeight="1" x14ac:dyDescent="0.25">
      <c r="A64" s="16"/>
      <c r="B64" s="17" t="s">
        <v>64</v>
      </c>
      <c r="C64" s="88">
        <v>4322.3999999999987</v>
      </c>
    </row>
    <row r="65" spans="1:7" s="13" customFormat="1" ht="42.75" customHeight="1" x14ac:dyDescent="0.25">
      <c r="A65" s="16"/>
      <c r="B65" s="17" t="s">
        <v>65</v>
      </c>
      <c r="C65" s="88">
        <v>4322.3999999999987</v>
      </c>
    </row>
    <row r="66" spans="1:7" s="13" customFormat="1" ht="42.75" customHeight="1" x14ac:dyDescent="0.25">
      <c r="A66" s="19"/>
      <c r="B66" s="23" t="s">
        <v>66</v>
      </c>
      <c r="C66" s="88">
        <v>4322.3999999999987</v>
      </c>
    </row>
    <row r="67" spans="1:7" s="13" customFormat="1" ht="15.75" hidden="1" customHeight="1" x14ac:dyDescent="0.25">
      <c r="A67" s="19"/>
      <c r="B67" s="23" t="s">
        <v>67</v>
      </c>
      <c r="C67" s="88">
        <v>0</v>
      </c>
    </row>
    <row r="68" spans="1:7" s="13" customFormat="1" ht="15.75" hidden="1" customHeight="1" x14ac:dyDescent="0.25">
      <c r="A68" s="19"/>
      <c r="B68" s="23" t="s">
        <v>68</v>
      </c>
      <c r="C68" s="88">
        <v>0</v>
      </c>
    </row>
    <row r="69" spans="1:7" s="13" customFormat="1" ht="16.5" thickBot="1" x14ac:dyDescent="0.3">
      <c r="A69" s="19"/>
      <c r="B69" s="20" t="s">
        <v>11</v>
      </c>
      <c r="C69" s="89">
        <v>23298.36</v>
      </c>
    </row>
    <row r="70" spans="1:7" s="13" customFormat="1" ht="16.5" thickBot="1" x14ac:dyDescent="0.3">
      <c r="A70" s="21" t="s">
        <v>69</v>
      </c>
      <c r="B70" s="29" t="s">
        <v>70</v>
      </c>
      <c r="C70" s="90"/>
    </row>
    <row r="71" spans="1:7" s="13" customFormat="1" ht="15.75" x14ac:dyDescent="0.25">
      <c r="A71" s="45"/>
      <c r="B71" s="30" t="s">
        <v>71</v>
      </c>
      <c r="C71" s="87"/>
    </row>
    <row r="72" spans="1:7" s="13" customFormat="1" ht="15.75" x14ac:dyDescent="0.25">
      <c r="A72" s="45"/>
      <c r="B72" s="15" t="s">
        <v>72</v>
      </c>
      <c r="C72" s="88">
        <v>859.57</v>
      </c>
    </row>
    <row r="73" spans="1:7" s="13" customFormat="1" ht="31.5" x14ac:dyDescent="0.25">
      <c r="A73" s="45"/>
      <c r="B73" s="15" t="s">
        <v>73</v>
      </c>
      <c r="C73" s="88">
        <v>1719.14</v>
      </c>
    </row>
    <row r="74" spans="1:7" s="13" customFormat="1" ht="31.5" x14ac:dyDescent="0.25">
      <c r="A74" s="45"/>
      <c r="B74" s="15" t="s">
        <v>74</v>
      </c>
      <c r="C74" s="88">
        <v>859.57</v>
      </c>
    </row>
    <row r="75" spans="1:7" s="13" customFormat="1" ht="15.75" x14ac:dyDescent="0.25">
      <c r="A75" s="46"/>
      <c r="B75" s="3" t="s">
        <v>75</v>
      </c>
      <c r="C75" s="88"/>
    </row>
    <row r="76" spans="1:7" s="13" customFormat="1" ht="31.5" x14ac:dyDescent="0.25">
      <c r="A76" s="46"/>
      <c r="B76" s="47" t="s">
        <v>76</v>
      </c>
      <c r="C76" s="88"/>
    </row>
    <row r="77" spans="1:7" s="13" customFormat="1" ht="15.75" x14ac:dyDescent="0.25">
      <c r="A77" s="48" t="s">
        <v>77</v>
      </c>
      <c r="B77" s="17" t="s">
        <v>78</v>
      </c>
      <c r="C77" s="88">
        <v>2206.08</v>
      </c>
      <c r="D77" s="49"/>
      <c r="E77" s="49"/>
      <c r="F77" s="49"/>
      <c r="G77" s="49"/>
    </row>
    <row r="78" spans="1:7" s="54" customFormat="1" ht="13.5" customHeight="1" x14ac:dyDescent="0.25">
      <c r="A78" s="46" t="s">
        <v>79</v>
      </c>
      <c r="B78" s="50" t="s">
        <v>80</v>
      </c>
      <c r="C78" s="88">
        <v>1096.45</v>
      </c>
      <c r="D78" s="51"/>
      <c r="E78" s="52"/>
      <c r="F78" s="51"/>
      <c r="G78" s="53"/>
    </row>
    <row r="79" spans="1:7" s="13" customFormat="1" ht="14.25" customHeight="1" x14ac:dyDescent="0.25">
      <c r="A79" s="48" t="s">
        <v>81</v>
      </c>
      <c r="B79" s="3" t="s">
        <v>82</v>
      </c>
      <c r="C79" s="88">
        <v>1036.8</v>
      </c>
      <c r="D79" s="49"/>
      <c r="E79" s="49"/>
      <c r="F79" s="49"/>
      <c r="G79" s="49"/>
    </row>
    <row r="80" spans="1:7" s="13" customFormat="1" ht="14.25" customHeight="1" x14ac:dyDescent="0.25">
      <c r="A80" s="48" t="s">
        <v>83</v>
      </c>
      <c r="B80" s="17" t="s">
        <v>84</v>
      </c>
      <c r="C80" s="88">
        <v>409.67</v>
      </c>
      <c r="D80" s="49"/>
      <c r="E80" s="49"/>
      <c r="F80" s="49"/>
      <c r="G80" s="49"/>
    </row>
    <row r="81" spans="1:7" s="54" customFormat="1" ht="13.5" customHeight="1" x14ac:dyDescent="0.25">
      <c r="A81" s="46" t="s">
        <v>85</v>
      </c>
      <c r="B81" s="50" t="s">
        <v>86</v>
      </c>
      <c r="C81" s="88">
        <v>137.06399999999999</v>
      </c>
      <c r="D81" s="51"/>
      <c r="E81" s="52"/>
      <c r="F81" s="51"/>
      <c r="G81" s="53"/>
    </row>
    <row r="82" spans="1:7" s="13" customFormat="1" ht="15.75" x14ac:dyDescent="0.25">
      <c r="A82" s="46" t="s">
        <v>87</v>
      </c>
      <c r="B82" s="17" t="s">
        <v>88</v>
      </c>
      <c r="C82" s="88">
        <v>2060.85</v>
      </c>
      <c r="D82" s="49"/>
      <c r="E82" s="49"/>
      <c r="F82" s="49"/>
      <c r="G82" s="49"/>
    </row>
    <row r="83" spans="1:7" s="13" customFormat="1" ht="15.75" x14ac:dyDescent="0.25">
      <c r="A83" s="46"/>
      <c r="B83" s="3" t="s">
        <v>89</v>
      </c>
      <c r="C83" s="88">
        <v>0</v>
      </c>
    </row>
    <row r="84" spans="1:7" s="13" customFormat="1" ht="15.75" x14ac:dyDescent="0.25">
      <c r="A84" s="55"/>
      <c r="B84" s="3" t="s">
        <v>90</v>
      </c>
      <c r="C84" s="88"/>
    </row>
    <row r="85" spans="1:7" s="13" customFormat="1" ht="15.75" x14ac:dyDescent="0.25">
      <c r="A85" s="55"/>
      <c r="B85" s="23" t="s">
        <v>91</v>
      </c>
      <c r="C85" s="88">
        <v>597.37</v>
      </c>
    </row>
    <row r="86" spans="1:7" s="13" customFormat="1" ht="31.5" x14ac:dyDescent="0.25">
      <c r="A86" s="55"/>
      <c r="B86" s="23" t="s">
        <v>92</v>
      </c>
      <c r="C86" s="88">
        <v>597.37</v>
      </c>
    </row>
    <row r="87" spans="1:7" s="13" customFormat="1" ht="15.75" x14ac:dyDescent="0.25">
      <c r="A87" s="55"/>
      <c r="B87" s="20" t="s">
        <v>93</v>
      </c>
      <c r="C87" s="88">
        <v>4388.3999999999996</v>
      </c>
    </row>
    <row r="88" spans="1:7" s="13" customFormat="1" ht="31.5" x14ac:dyDescent="0.25">
      <c r="A88" s="55"/>
      <c r="B88" s="23" t="s">
        <v>94</v>
      </c>
      <c r="C88" s="88">
        <v>102.8304</v>
      </c>
    </row>
    <row r="89" spans="1:7" s="13" customFormat="1" ht="15.75" x14ac:dyDescent="0.25">
      <c r="A89" s="45"/>
      <c r="B89" s="50" t="s">
        <v>95</v>
      </c>
      <c r="C89" s="88">
        <v>2338.1999999999998</v>
      </c>
    </row>
    <row r="90" spans="1:7" s="13" customFormat="1" ht="15.75" x14ac:dyDescent="0.25">
      <c r="A90" s="55"/>
      <c r="B90" s="20" t="s">
        <v>96</v>
      </c>
      <c r="C90" s="88">
        <v>465</v>
      </c>
    </row>
    <row r="91" spans="1:7" s="13" customFormat="1" ht="15.75" x14ac:dyDescent="0.25">
      <c r="A91" s="55"/>
      <c r="B91" s="20" t="s">
        <v>97</v>
      </c>
      <c r="C91" s="88">
        <v>0</v>
      </c>
    </row>
    <row r="92" spans="1:7" s="13" customFormat="1" ht="16.5" thickBot="1" x14ac:dyDescent="0.3">
      <c r="A92" s="55"/>
      <c r="B92" s="20" t="s">
        <v>11</v>
      </c>
      <c r="C92" s="91">
        <v>18874.364400000002</v>
      </c>
    </row>
    <row r="93" spans="1:7" s="13" customFormat="1" ht="16.5" thickBot="1" x14ac:dyDescent="0.3">
      <c r="A93" s="21"/>
      <c r="B93" s="56" t="s">
        <v>98</v>
      </c>
      <c r="C93" s="80">
        <v>0</v>
      </c>
    </row>
    <row r="94" spans="1:7" s="13" customFormat="1" ht="16.5" thickBot="1" x14ac:dyDescent="0.3">
      <c r="A94" s="21" t="s">
        <v>99</v>
      </c>
      <c r="B94" s="56" t="s">
        <v>100</v>
      </c>
      <c r="C94" s="92">
        <v>64108.80000000001</v>
      </c>
    </row>
    <row r="95" spans="1:7" s="13" customFormat="1" ht="16.5" thickBot="1" x14ac:dyDescent="0.3">
      <c r="A95" s="59"/>
      <c r="B95" s="60" t="s">
        <v>105</v>
      </c>
      <c r="C95" s="93">
        <v>376453.98440000002</v>
      </c>
      <c r="D95" s="57"/>
    </row>
    <row r="96" spans="1:7" s="65" customFormat="1" ht="15.75" x14ac:dyDescent="0.25">
      <c r="A96" s="61"/>
      <c r="B96" s="62" t="s">
        <v>106</v>
      </c>
      <c r="C96" s="63">
        <v>486127.91</v>
      </c>
      <c r="D96" s="64"/>
    </row>
    <row r="97" spans="1:4" s="69" customFormat="1" ht="15.75" x14ac:dyDescent="0.25">
      <c r="A97" s="66"/>
      <c r="B97" s="67" t="s">
        <v>107</v>
      </c>
      <c r="C97" s="63">
        <v>492985.32</v>
      </c>
      <c r="D97" s="68"/>
    </row>
    <row r="98" spans="1:4" s="69" customFormat="1" ht="15.75" x14ac:dyDescent="0.25">
      <c r="A98" s="70"/>
      <c r="B98" s="67" t="s">
        <v>108</v>
      </c>
      <c r="C98" s="71">
        <f>C97-C95</f>
        <v>116531.33559999999</v>
      </c>
    </row>
    <row r="99" spans="1:4" s="69" customFormat="1" ht="16.5" thickBot="1" x14ac:dyDescent="0.3">
      <c r="A99" s="72"/>
      <c r="B99" s="73" t="s">
        <v>109</v>
      </c>
      <c r="C99" s="74">
        <f>C98+C5</f>
        <v>-188985.41440000001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2026-01-19T02:01:56Z</dcterms:created>
  <dcterms:modified xsi:type="dcterms:W3CDTF">2026-01-21T08:14:17Z</dcterms:modified>
</cp:coreProperties>
</file>