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0" yWindow="915" windowWidth="23250" windowHeight="1123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87" i="1" l="1"/>
  <c r="C88" i="1" s="1"/>
</calcChain>
</file>

<file path=xl/comments1.xml><?xml version="1.0" encoding="utf-8"?>
<comments xmlns="http://schemas.openxmlformats.org/spreadsheetml/2006/main">
  <authors>
    <author>NAV</author>
  </authors>
  <commentList>
    <comment ref="B44" authorId="0">
      <text>
        <r>
          <rPr>
            <b/>
            <sz val="9"/>
            <color indexed="81"/>
            <rFont val="Tahoma"/>
            <family val="2"/>
            <charset val="204"/>
          </rPr>
          <t>в поъездах, подвалах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<sst xmlns="http://schemas.openxmlformats.org/spreadsheetml/2006/main" count="101" uniqueCount="94">
  <si>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</si>
  <si>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</si>
  <si>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</si>
  <si>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</si>
  <si>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</si>
  <si>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>ИТОГО</t>
  </si>
  <si>
    <t>2</t>
  </si>
  <si>
    <t>Содержание чердака, подвала, кровли</t>
  </si>
  <si>
    <t xml:space="preserve">Удаление с крыш снега и наледи (сбивание сосулей) </t>
  </si>
  <si>
    <t>4</t>
  </si>
  <si>
    <t>5</t>
  </si>
  <si>
    <t xml:space="preserve">ИТОГО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</si>
  <si>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</si>
  <si>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</si>
  <si>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</si>
  <si>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</si>
  <si>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территории в летний период </t>
  </si>
  <si>
    <t>Уборка контейнерной площадки в летний период</t>
  </si>
  <si>
    <t>Уборка урн в летний период</t>
  </si>
  <si>
    <t>Уборка территории после кошения</t>
  </si>
  <si>
    <t>Сгребание травы с газона после кошения</t>
  </si>
  <si>
    <t>Уборка придомовой территории в зимний период</t>
  </si>
  <si>
    <t>Уборка урн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</si>
  <si>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</si>
  <si>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 крылец, 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</si>
  <si>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</si>
  <si>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</t>
  </si>
  <si>
    <t>Посыпка пешеходных дорожек и проездов противогололедным материалом (крыльца, 1/2 бордюры, площадка у подъезда, дорожки)</t>
  </si>
  <si>
    <t xml:space="preserve">Очистка  крылец, площадок, бордюр, отмосток и части пешеходных дорожек от наледи и льда </t>
  </si>
  <si>
    <t>Кошение газонов</t>
  </si>
  <si>
    <t>6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</si>
  <si>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</si>
  <si>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</si>
  <si>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</si>
  <si>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</si>
  <si>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</si>
  <si>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</si>
  <si>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</si>
  <si>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7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</si>
  <si>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</si>
  <si>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</si>
  <si>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внутриквартального </t>
  </si>
  <si>
    <t>8</t>
  </si>
  <si>
    <t xml:space="preserve"> Проведение технических осмотров и мелкий ремонт</t>
  </si>
  <si>
    <t>Проведение технических осмотров и устранение неисправностей конструктивных элементов, прочистка засоренных вентканалов в пределах доступности</t>
  </si>
  <si>
    <t>Проведение тех. осмотров и устранение неисправностей эл.технических устройств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</si>
  <si>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</si>
  <si>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ЦО</t>
  </si>
  <si>
    <t>Ершение канализационного выпуска</t>
  </si>
  <si>
    <t>Ершение кухонных стояков</t>
  </si>
  <si>
    <t>9</t>
  </si>
  <si>
    <t>Аварийное обслуживание внутридомового инжен. сантехнич. и эл. технического оборудования</t>
  </si>
  <si>
    <t>10</t>
  </si>
  <si>
    <t>Диспетчерское обслуживание</t>
  </si>
  <si>
    <t>11</t>
  </si>
  <si>
    <t>Дератизация подвала</t>
  </si>
  <si>
    <t>12</t>
  </si>
  <si>
    <t>Дезинсекция подвала</t>
  </si>
  <si>
    <t>13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</si>
  <si>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</si>
  <si>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</si>
  <si>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</si>
  <si>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</si>
  <si>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</si>
  <si>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</si>
  <si>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14</t>
  </si>
  <si>
    <t xml:space="preserve"> Текущий ремонт (непредвиденные работы)</t>
  </si>
  <si>
    <t>Текущий ремонт электрооборудования</t>
  </si>
  <si>
    <t>Текущий ремонт систем ВиК</t>
  </si>
  <si>
    <t>Текущий ремонт систем конструктивных элементов</t>
  </si>
  <si>
    <t>повторное закрытие продухов</t>
  </si>
  <si>
    <t>установка винтового замка на подвал</t>
  </si>
  <si>
    <t>смена шифера  на кровле СМЕТА</t>
  </si>
  <si>
    <t>укрепление шифера (СМЕТА)</t>
  </si>
  <si>
    <t>работа автовышки</t>
  </si>
  <si>
    <t>ремонт слухового окна без материалов</t>
  </si>
  <si>
    <t>замена контейнера</t>
  </si>
  <si>
    <t>очистка подъездных козырьков от поросли</t>
  </si>
  <si>
    <t>смена оцинкованных свесов</t>
  </si>
  <si>
    <t>закрытие и утепление продухов минплитой (0,4*0,3)*4 шт</t>
  </si>
  <si>
    <t>дополнительная уборка снега трактором</t>
  </si>
  <si>
    <t>17</t>
  </si>
  <si>
    <t>Содержание антенн и запирающих устройств</t>
  </si>
  <si>
    <t>15</t>
  </si>
  <si>
    <t>Управление многоквартирным домом</t>
  </si>
  <si>
    <t>Сумма затрат по дому в год</t>
  </si>
  <si>
    <t xml:space="preserve">Отчет за 2025 г </t>
  </si>
  <si>
    <t>по управлению и обслуживанию</t>
  </si>
  <si>
    <t>Результат на 01.01.2025 г. ("+"- экономия, "-" - перерасход)</t>
  </si>
  <si>
    <t>МКД по ул. Юбилейная 9</t>
  </si>
  <si>
    <t xml:space="preserve">Итого начислено населению </t>
  </si>
  <si>
    <t>Итого оплачено населением</t>
  </si>
  <si>
    <t>Результат за 2025 год "+" - экономия "-" - перерасход</t>
  </si>
  <si>
    <t>Результат накоплением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</si>
</sst>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NumberFormat="1" applyFont="1" applyFill="1" applyBorder="1" applyAlignment="1"/>
    <xf numFmtId="0" fontId="4" fillId="0" borderId="0" xfId="0" applyFont="1" applyFill="1" applyBorder="1"/>
    <xf numFmtId="0" fontId="3" fillId="0" borderId="0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2" fontId="5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wrapText="1"/>
    </xf>
    <xf numFmtId="2" fontId="8" fillId="0" borderId="3" xfId="0" applyNumberFormat="1" applyFont="1" applyFill="1" applyBorder="1"/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10" fillId="0" borderId="0" xfId="0" applyFont="1"/>
    <xf numFmtId="16" fontId="8" fillId="0" borderId="7" xfId="0" applyNumberFormat="1" applyFont="1" applyBorder="1" applyAlignment="1">
      <alignment wrapText="1"/>
    </xf>
    <xf numFmtId="0" fontId="5" fillId="0" borderId="8" xfId="0" applyFont="1" applyBorder="1" applyAlignment="1">
      <alignment wrapText="1"/>
    </xf>
    <xf numFmtId="43" fontId="5" fillId="0" borderId="9" xfId="2" applyNumberFormat="1" applyFont="1" applyBorder="1" applyAlignment="1">
      <alignment horizontal="right" wrapText="1"/>
    </xf>
    <xf numFmtId="49" fontId="8" fillId="0" borderId="10" xfId="0" applyNumberFormat="1" applyFont="1" applyBorder="1" applyAlignment="1"/>
    <xf numFmtId="0" fontId="5" fillId="0" borderId="11" xfId="0" applyFont="1" applyBorder="1" applyAlignment="1">
      <alignment wrapText="1"/>
    </xf>
    <xf numFmtId="49" fontId="8" fillId="0" borderId="7" xfId="0" applyNumberFormat="1" applyFont="1" applyBorder="1" applyAlignment="1"/>
    <xf numFmtId="49" fontId="8" fillId="0" borderId="12" xfId="0" applyNumberFormat="1" applyFont="1" applyBorder="1" applyAlignment="1"/>
    <xf numFmtId="0" fontId="5" fillId="0" borderId="13" xfId="0" applyFont="1" applyBorder="1" applyAlignment="1">
      <alignment wrapText="1"/>
    </xf>
    <xf numFmtId="43" fontId="8" fillId="0" borderId="14" xfId="0" applyNumberFormat="1" applyFont="1" applyBorder="1" applyAlignment="1">
      <alignment horizontal="right" wrapText="1"/>
    </xf>
    <xf numFmtId="49" fontId="8" fillId="0" borderId="4" xfId="0" applyNumberFormat="1" applyFont="1" applyBorder="1" applyAlignment="1">
      <alignment horizontal="center"/>
    </xf>
    <xf numFmtId="0" fontId="8" fillId="0" borderId="15" xfId="0" applyFont="1" applyBorder="1" applyAlignment="1">
      <alignment wrapText="1"/>
    </xf>
    <xf numFmtId="43" fontId="10" fillId="0" borderId="16" xfId="0" applyNumberFormat="1" applyFont="1" applyBorder="1" applyAlignment="1">
      <alignment horizontal="right" wrapText="1"/>
    </xf>
    <xf numFmtId="49" fontId="8" fillId="0" borderId="17" xfId="0" applyNumberFormat="1" applyFont="1" applyBorder="1" applyAlignment="1"/>
    <xf numFmtId="0" fontId="8" fillId="0" borderId="2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3" fontId="11" fillId="0" borderId="16" xfId="0" applyNumberFormat="1" applyFont="1" applyBorder="1" applyAlignment="1"/>
    <xf numFmtId="49" fontId="8" fillId="0" borderId="7" xfId="0" applyNumberFormat="1" applyFont="1" applyBorder="1" applyAlignment="1">
      <alignment horizontal="center"/>
    </xf>
    <xf numFmtId="49" fontId="8" fillId="0" borderId="10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49" fontId="8" fillId="0" borderId="18" xfId="0" applyNumberFormat="1" applyFont="1" applyBorder="1" applyAlignment="1">
      <alignment horizontal="center"/>
    </xf>
    <xf numFmtId="0" fontId="5" fillId="0" borderId="19" xfId="0" applyFont="1" applyBorder="1" applyAlignment="1">
      <alignment wrapText="1"/>
    </xf>
    <xf numFmtId="49" fontId="8" fillId="0" borderId="20" xfId="0" applyNumberFormat="1" applyFont="1" applyBorder="1" applyAlignment="1">
      <alignment horizontal="center"/>
    </xf>
    <xf numFmtId="0" fontId="5" fillId="0" borderId="21" xfId="0" applyFont="1" applyBorder="1" applyAlignment="1">
      <alignment wrapText="1"/>
    </xf>
    <xf numFmtId="49" fontId="8" fillId="0" borderId="22" xfId="0" applyNumberFormat="1" applyFont="1" applyBorder="1" applyAlignment="1">
      <alignment horizontal="center"/>
    </xf>
    <xf numFmtId="0" fontId="8" fillId="0" borderId="23" xfId="0" applyFont="1" applyBorder="1" applyAlignment="1">
      <alignment wrapText="1"/>
    </xf>
    <xf numFmtId="49" fontId="8" fillId="0" borderId="24" xfId="0" applyNumberFormat="1" applyFont="1" applyBorder="1" applyAlignment="1">
      <alignment horizontal="center"/>
    </xf>
    <xf numFmtId="0" fontId="8" fillId="0" borderId="25" xfId="0" applyFont="1" applyBorder="1" applyAlignment="1">
      <alignment wrapText="1"/>
    </xf>
    <xf numFmtId="49" fontId="8" fillId="0" borderId="26" xfId="0" applyNumberFormat="1" applyFont="1" applyBorder="1" applyAlignment="1">
      <alignment horizontal="center"/>
    </xf>
    <xf numFmtId="49" fontId="8" fillId="0" borderId="27" xfId="0" applyNumberFormat="1" applyFont="1" applyBorder="1" applyAlignment="1">
      <alignment horizontal="center"/>
    </xf>
    <xf numFmtId="49" fontId="8" fillId="0" borderId="17" xfId="0" applyNumberFormat="1" applyFont="1" applyBorder="1" applyAlignment="1">
      <alignment horizontal="center"/>
    </xf>
    <xf numFmtId="0" fontId="5" fillId="0" borderId="13" xfId="0" applyFont="1" applyBorder="1"/>
    <xf numFmtId="49" fontId="8" fillId="0" borderId="28" xfId="0" applyNumberFormat="1" applyFont="1" applyBorder="1" applyAlignment="1">
      <alignment horizontal="center"/>
    </xf>
    <xf numFmtId="0" fontId="5" fillId="0" borderId="2" xfId="0" applyFont="1" applyBorder="1" applyAlignment="1">
      <alignment wrapText="1"/>
    </xf>
    <xf numFmtId="43" fontId="10" fillId="0" borderId="0" xfId="0" applyNumberFormat="1" applyFont="1"/>
    <xf numFmtId="0" fontId="8" fillId="0" borderId="3" xfId="0" applyFont="1" applyBorder="1" applyAlignment="1">
      <alignment wrapText="1"/>
    </xf>
    <xf numFmtId="49" fontId="8" fillId="0" borderId="1" xfId="0" applyNumberFormat="1" applyFont="1" applyBorder="1" applyAlignment="1"/>
    <xf numFmtId="0" fontId="5" fillId="0" borderId="7" xfId="1" applyFont="1" applyBorder="1" applyAlignment="1">
      <alignment horizontal="center"/>
    </xf>
    <xf numFmtId="0" fontId="8" fillId="0" borderId="29" xfId="1" applyFont="1" applyBorder="1"/>
    <xf numFmtId="2" fontId="8" fillId="0" borderId="30" xfId="1" applyNumberFormat="1" applyFont="1" applyFill="1" applyBorder="1" applyAlignment="1"/>
    <xf numFmtId="0" fontId="5" fillId="0" borderId="10" xfId="1" applyFont="1" applyBorder="1" applyAlignment="1">
      <alignment horizontal="center"/>
    </xf>
    <xf numFmtId="0" fontId="8" fillId="0" borderId="31" xfId="1" applyFont="1" applyBorder="1"/>
    <xf numFmtId="0" fontId="5" fillId="0" borderId="10" xfId="1" applyFont="1" applyBorder="1" applyAlignment="1">
      <alignment horizontal="center" wrapText="1"/>
    </xf>
    <xf numFmtId="2" fontId="8" fillId="0" borderId="30" xfId="1" applyNumberFormat="1" applyFont="1" applyBorder="1" applyAlignment="1">
      <alignment wrapText="1"/>
    </xf>
    <xf numFmtId="0" fontId="5" fillId="0" borderId="20" xfId="1" applyFont="1" applyBorder="1" applyAlignment="1">
      <alignment horizontal="center" wrapText="1"/>
    </xf>
    <xf numFmtId="0" fontId="8" fillId="0" borderId="32" xfId="1" applyFont="1" applyBorder="1"/>
    <xf numFmtId="2" fontId="8" fillId="0" borderId="33" xfId="1" applyNumberFormat="1" applyFont="1" applyBorder="1" applyAlignment="1">
      <alignment wrapText="1"/>
    </xf>
    <xf numFmtId="2" fontId="5" fillId="0" borderId="9" xfId="2" applyNumberFormat="1" applyFont="1" applyBorder="1" applyAlignment="1">
      <alignment horizontal="right" wrapText="1"/>
    </xf>
    <xf numFmtId="2" fontId="8" fillId="0" borderId="14" xfId="0" applyNumberFormat="1" applyFont="1" applyBorder="1"/>
    <xf numFmtId="2" fontId="11" fillId="0" borderId="16" xfId="0" applyNumberFormat="1" applyFont="1" applyBorder="1" applyAlignment="1"/>
    <xf numFmtId="2" fontId="8" fillId="0" borderId="16" xfId="2" applyNumberFormat="1" applyFont="1" applyBorder="1" applyAlignment="1">
      <alignment horizontal="right" wrapText="1"/>
    </xf>
    <xf numFmtId="2" fontId="8" fillId="0" borderId="16" xfId="0" applyNumberFormat="1" applyFont="1" applyBorder="1"/>
    <xf numFmtId="2" fontId="5" fillId="0" borderId="14" xfId="0" applyNumberFormat="1" applyFont="1" applyBorder="1"/>
    <xf numFmtId="2" fontId="8" fillId="0" borderId="34" xfId="2" applyNumberFormat="1" applyFont="1" applyBorder="1" applyAlignment="1">
      <alignment horizontal="right" wrapText="1"/>
    </xf>
    <xf numFmtId="2" fontId="8" fillId="0" borderId="35" xfId="2" applyNumberFormat="1" applyFont="1" applyBorder="1" applyAlignment="1">
      <alignment horizontal="right" wrapText="1"/>
    </xf>
    <xf numFmtId="2" fontId="8" fillId="0" borderId="16" xfId="0" applyNumberFormat="1" applyFont="1" applyBorder="1" applyAlignment="1"/>
    <xf numFmtId="2" fontId="5" fillId="0" borderId="36" xfId="2" applyNumberFormat="1" applyFont="1" applyBorder="1" applyAlignment="1">
      <alignment horizontal="right" wrapText="1"/>
    </xf>
    <xf numFmtId="2" fontId="5" fillId="0" borderId="37" xfId="2" applyNumberFormat="1" applyFont="1" applyBorder="1" applyAlignment="1">
      <alignment horizontal="right" wrapText="1"/>
    </xf>
    <xf numFmtId="2" fontId="8" fillId="0" borderId="33" xfId="0" applyNumberFormat="1" applyFont="1" applyBorder="1" applyAlignment="1"/>
    <xf numFmtId="2" fontId="8" fillId="0" borderId="9" xfId="2" applyNumberFormat="1" applyFont="1" applyBorder="1" applyAlignment="1">
      <alignment horizontal="right" wrapText="1"/>
    </xf>
    <xf numFmtId="2" fontId="8" fillId="0" borderId="16" xfId="0" applyNumberFormat="1" applyFont="1" applyBorder="1" applyAlignment="1">
      <alignment horizontal="right" wrapText="1"/>
    </xf>
    <xf numFmtId="0" fontId="8" fillId="0" borderId="0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88"/>
  <sheetViews>
    <sheetView tabSelected="1" workbookViewId="0">
      <selection activeCell="C6" sqref="C6"/>
    </sheetView>
  </sheetViews>
  <sheetFormatPr defaultColWidth="11.42578125" defaultRowHeight="15" x14ac:dyDescent="0.25"/>
  <cols>
    <col min="1" max="1" width="4.7109375" customWidth="1"/>
    <col min="2" max="2" width="66.85546875" style="4" customWidth="1"/>
    <col min="3" max="56" width="18.42578125" customWidth="1"/>
    <col min="203" max="203" width="4.7109375" customWidth="1"/>
    <col min="204" max="204" width="42.7109375" customWidth="1"/>
    <col min="205" max="205" width="9" customWidth="1"/>
    <col min="206" max="206" width="9.140625" customWidth="1"/>
    <col min="207" max="207" width="7.7109375" customWidth="1"/>
    <col min="208" max="208" width="7" customWidth="1"/>
    <col min="209" max="209" width="8.85546875" customWidth="1"/>
    <col min="210" max="210" width="10.28515625" customWidth="1"/>
  </cols>
  <sheetData>
    <row r="1" spans="1:3" s="2" customFormat="1" ht="12.75" x14ac:dyDescent="0.2">
      <c r="A1" s="1"/>
      <c r="B1" s="3"/>
    </row>
    <row r="2" spans="1:3" s="2" customFormat="1" ht="15.75" x14ac:dyDescent="0.25">
      <c r="A2" s="74" t="s">
        <v>86</v>
      </c>
      <c r="B2" s="74"/>
      <c r="C2" s="5"/>
    </row>
    <row r="3" spans="1:3" s="2" customFormat="1" ht="15.75" x14ac:dyDescent="0.25">
      <c r="A3" s="74" t="s">
        <v>87</v>
      </c>
      <c r="B3" s="74"/>
      <c r="C3" s="5"/>
    </row>
    <row r="4" spans="1:3" s="2" customFormat="1" ht="15.75" x14ac:dyDescent="0.25">
      <c r="A4" s="74" t="s">
        <v>89</v>
      </c>
      <c r="B4" s="74"/>
      <c r="C4" s="5"/>
    </row>
    <row r="5" spans="1:3" s="2" customFormat="1" ht="16.5" thickBot="1" x14ac:dyDescent="0.3">
      <c r="A5" s="6"/>
      <c r="B5" s="6"/>
      <c r="C5" s="5"/>
    </row>
    <row r="6" spans="1:3" s="2" customFormat="1" ht="16.5" thickBot="1" x14ac:dyDescent="0.3">
      <c r="A6" s="7"/>
      <c r="B6" s="8" t="s">
        <v>88</v>
      </c>
      <c r="C6" s="9">
        <v>20504.48</v>
      </c>
    </row>
    <row r="7" spans="1:3" s="13" customFormat="1" ht="16.5" thickBot="1" x14ac:dyDescent="0.3">
      <c r="A7" s="10">
        <v>1</v>
      </c>
      <c r="B7" s="11" t="s">
        <v>0</v>
      </c>
      <c r="C7" s="12"/>
    </row>
    <row r="8" spans="1:3" s="13" customFormat="1" ht="31.5" x14ac:dyDescent="0.25">
      <c r="A8" s="14"/>
      <c r="B8" s="15" t="s">
        <v>1</v>
      </c>
      <c r="C8" s="16">
        <v>7754.1120000000019</v>
      </c>
    </row>
    <row r="9" spans="1:3" s="13" customFormat="1" ht="31.5" x14ac:dyDescent="0.25">
      <c r="A9" s="17"/>
      <c r="B9" s="18" t="s">
        <v>2</v>
      </c>
      <c r="C9" s="16">
        <v>0</v>
      </c>
    </row>
    <row r="10" spans="1:3" s="13" customFormat="1" ht="15.75" x14ac:dyDescent="0.25">
      <c r="A10" s="17"/>
      <c r="B10" s="18" t="s">
        <v>3</v>
      </c>
      <c r="C10" s="16">
        <v>18255.744000000002</v>
      </c>
    </row>
    <row r="11" spans="1:3" s="13" customFormat="1" ht="15.75" x14ac:dyDescent="0.25">
      <c r="A11" s="17"/>
      <c r="B11" s="18" t="s">
        <v>4</v>
      </c>
      <c r="C11" s="16">
        <v>0</v>
      </c>
    </row>
    <row r="12" spans="1:3" s="13" customFormat="1" ht="16.5" thickBot="1" x14ac:dyDescent="0.3">
      <c r="A12" s="20"/>
      <c r="B12" s="21" t="s">
        <v>5</v>
      </c>
      <c r="C12" s="22">
        <v>26009.856000000011</v>
      </c>
    </row>
    <row r="13" spans="1:3" s="13" customFormat="1" ht="16.5" thickBot="1" x14ac:dyDescent="0.3">
      <c r="A13" s="23" t="s">
        <v>6</v>
      </c>
      <c r="B13" s="24" t="s">
        <v>7</v>
      </c>
      <c r="C13" s="25"/>
    </row>
    <row r="14" spans="1:3" s="13" customFormat="1" ht="15.75" x14ac:dyDescent="0.25">
      <c r="A14" s="20"/>
      <c r="B14" s="21" t="s">
        <v>8</v>
      </c>
      <c r="C14" s="16">
        <v>0</v>
      </c>
    </row>
    <row r="15" spans="1:3" s="13" customFormat="1" ht="16.5" thickBot="1" x14ac:dyDescent="0.3">
      <c r="A15" s="26"/>
      <c r="B15" s="21" t="s">
        <v>5</v>
      </c>
      <c r="C15" s="22">
        <v>0</v>
      </c>
    </row>
    <row r="16" spans="1:3" s="13" customFormat="1" ht="16.5" thickBot="1" x14ac:dyDescent="0.3">
      <c r="A16" s="28" t="s">
        <v>12</v>
      </c>
      <c r="B16" s="24" t="s">
        <v>13</v>
      </c>
      <c r="C16" s="29"/>
    </row>
    <row r="17" spans="1:3" s="13" customFormat="1" ht="31.5" x14ac:dyDescent="0.25">
      <c r="A17" s="19"/>
      <c r="B17" s="15" t="s">
        <v>14</v>
      </c>
      <c r="C17" s="60">
        <v>1122.432</v>
      </c>
    </row>
    <row r="18" spans="1:3" s="13" customFormat="1" ht="15.75" x14ac:dyDescent="0.25">
      <c r="A18" s="17"/>
      <c r="B18" s="18" t="s">
        <v>15</v>
      </c>
      <c r="C18" s="60">
        <v>9101.0640000000003</v>
      </c>
    </row>
    <row r="19" spans="1:3" s="13" customFormat="1" ht="15.75" x14ac:dyDescent="0.25">
      <c r="A19" s="17"/>
      <c r="B19" s="18" t="s">
        <v>16</v>
      </c>
      <c r="C19" s="60">
        <v>2129.1480000000001</v>
      </c>
    </row>
    <row r="20" spans="1:3" s="13" customFormat="1" ht="15.75" x14ac:dyDescent="0.25">
      <c r="A20" s="17"/>
      <c r="B20" s="18" t="s">
        <v>17</v>
      </c>
      <c r="C20" s="60">
        <v>702.6</v>
      </c>
    </row>
    <row r="21" spans="1:3" s="13" customFormat="1" ht="15.75" x14ac:dyDescent="0.25">
      <c r="A21" s="17"/>
      <c r="B21" s="15" t="s">
        <v>18</v>
      </c>
      <c r="C21" s="60">
        <v>1602.24</v>
      </c>
    </row>
    <row r="22" spans="1:3" s="13" customFormat="1" ht="15.75" x14ac:dyDescent="0.25">
      <c r="A22" s="20"/>
      <c r="B22" s="21" t="s">
        <v>19</v>
      </c>
      <c r="C22" s="60">
        <v>224.96</v>
      </c>
    </row>
    <row r="23" spans="1:3" s="13" customFormat="1" ht="15.75" x14ac:dyDescent="0.25">
      <c r="A23" s="20"/>
      <c r="B23" s="21" t="s">
        <v>20</v>
      </c>
      <c r="C23" s="60">
        <v>3033.6880000000001</v>
      </c>
    </row>
    <row r="24" spans="1:3" s="13" customFormat="1" ht="16.5" thickBot="1" x14ac:dyDescent="0.3">
      <c r="A24" s="20"/>
      <c r="B24" s="21" t="s">
        <v>5</v>
      </c>
      <c r="C24" s="61">
        <v>17916.132000000001</v>
      </c>
    </row>
    <row r="25" spans="1:3" s="13" customFormat="1" ht="16.5" thickBot="1" x14ac:dyDescent="0.3">
      <c r="A25" s="28" t="s">
        <v>9</v>
      </c>
      <c r="B25" s="24" t="s">
        <v>21</v>
      </c>
      <c r="C25" s="62"/>
    </row>
    <row r="26" spans="1:3" s="13" customFormat="1" ht="15.75" x14ac:dyDescent="0.25">
      <c r="A26" s="30"/>
      <c r="B26" s="15" t="s">
        <v>22</v>
      </c>
      <c r="C26" s="60">
        <v>801.12</v>
      </c>
    </row>
    <row r="27" spans="1:3" s="13" customFormat="1" ht="15.75" x14ac:dyDescent="0.25">
      <c r="A27" s="30"/>
      <c r="B27" s="18" t="s">
        <v>23</v>
      </c>
      <c r="C27" s="60">
        <v>702.6</v>
      </c>
    </row>
    <row r="28" spans="1:3" s="13" customFormat="1" ht="31.5" x14ac:dyDescent="0.25">
      <c r="A28" s="31"/>
      <c r="B28" s="18" t="s">
        <v>24</v>
      </c>
      <c r="C28" s="60">
        <v>7775.46</v>
      </c>
    </row>
    <row r="29" spans="1:3" s="13" customFormat="1" ht="31.5" x14ac:dyDescent="0.25">
      <c r="A29" s="31"/>
      <c r="B29" s="18" t="s">
        <v>25</v>
      </c>
      <c r="C29" s="60">
        <v>3200.4480000000003</v>
      </c>
    </row>
    <row r="30" spans="1:3" s="13" customFormat="1" ht="31.5" x14ac:dyDescent="0.25">
      <c r="A30" s="31"/>
      <c r="B30" s="18" t="s">
        <v>26</v>
      </c>
      <c r="C30" s="60">
        <v>2783.0220000000004</v>
      </c>
    </row>
    <row r="31" spans="1:3" s="13" customFormat="1" ht="47.25" x14ac:dyDescent="0.25">
      <c r="A31" s="31"/>
      <c r="B31" s="18" t="s">
        <v>27</v>
      </c>
      <c r="C31" s="60">
        <v>456.68000000000006</v>
      </c>
    </row>
    <row r="32" spans="1:3" s="13" customFormat="1" ht="31.5" x14ac:dyDescent="0.25">
      <c r="A32" s="31"/>
      <c r="B32" s="18" t="s">
        <v>28</v>
      </c>
      <c r="C32" s="60">
        <v>6194.3180000000002</v>
      </c>
    </row>
    <row r="33" spans="1:3" s="13" customFormat="1" ht="16.5" thickBot="1" x14ac:dyDescent="0.3">
      <c r="A33" s="32"/>
      <c r="B33" s="21" t="s">
        <v>5</v>
      </c>
      <c r="C33" s="61">
        <v>21913.648000000001</v>
      </c>
    </row>
    <row r="34" spans="1:3" s="13" customFormat="1" ht="16.5" thickBot="1" x14ac:dyDescent="0.3">
      <c r="A34" s="28" t="s">
        <v>10</v>
      </c>
      <c r="B34" s="27" t="s">
        <v>29</v>
      </c>
      <c r="C34" s="63">
        <v>9782.9480000000003</v>
      </c>
    </row>
    <row r="35" spans="1:3" s="13" customFormat="1" ht="32.25" thickBot="1" x14ac:dyDescent="0.3">
      <c r="A35" s="28" t="s">
        <v>30</v>
      </c>
      <c r="B35" s="24" t="s">
        <v>31</v>
      </c>
      <c r="C35" s="62"/>
    </row>
    <row r="36" spans="1:3" s="13" customFormat="1" ht="15.75" x14ac:dyDescent="0.25">
      <c r="A36" s="33"/>
      <c r="B36" s="34" t="s">
        <v>32</v>
      </c>
      <c r="C36" s="60">
        <v>287.2</v>
      </c>
    </row>
    <row r="37" spans="1:3" s="13" customFormat="1" ht="15.75" x14ac:dyDescent="0.25">
      <c r="A37" s="30"/>
      <c r="B37" s="15" t="s">
        <v>33</v>
      </c>
      <c r="C37" s="60">
        <v>10560</v>
      </c>
    </row>
    <row r="38" spans="1:3" s="13" customFormat="1" ht="15.75" x14ac:dyDescent="0.25">
      <c r="A38" s="31"/>
      <c r="B38" s="18" t="s">
        <v>34</v>
      </c>
      <c r="C38" s="60">
        <v>8186.0999999999995</v>
      </c>
    </row>
    <row r="39" spans="1:3" s="13" customFormat="1" ht="15.75" x14ac:dyDescent="0.25">
      <c r="A39" s="31"/>
      <c r="B39" s="18" t="s">
        <v>35</v>
      </c>
      <c r="C39" s="60">
        <v>4332.8999999999996</v>
      </c>
    </row>
    <row r="40" spans="1:3" s="13" customFormat="1" ht="15.75" x14ac:dyDescent="0.25">
      <c r="A40" s="31"/>
      <c r="B40" s="18" t="s">
        <v>36</v>
      </c>
      <c r="C40" s="60">
        <v>304.2</v>
      </c>
    </row>
    <row r="41" spans="1:3" s="13" customFormat="1" ht="15.75" x14ac:dyDescent="0.25">
      <c r="A41" s="31"/>
      <c r="B41" s="18" t="s">
        <v>37</v>
      </c>
      <c r="C41" s="60">
        <v>0</v>
      </c>
    </row>
    <row r="42" spans="1:3" s="13" customFormat="1" ht="16.5" thickBot="1" x14ac:dyDescent="0.3">
      <c r="A42" s="35"/>
      <c r="B42" s="36" t="s">
        <v>5</v>
      </c>
      <c r="C42" s="61">
        <v>23670.399999999998</v>
      </c>
    </row>
    <row r="43" spans="1:3" s="13" customFormat="1" ht="32.25" thickBot="1" x14ac:dyDescent="0.3">
      <c r="A43" s="28" t="s">
        <v>38</v>
      </c>
      <c r="B43" s="24" t="s">
        <v>39</v>
      </c>
      <c r="C43" s="64"/>
    </row>
    <row r="44" spans="1:3" s="13" customFormat="1" ht="15.75" x14ac:dyDescent="0.25">
      <c r="A44" s="32"/>
      <c r="B44" s="21" t="s">
        <v>40</v>
      </c>
      <c r="C44" s="60">
        <v>170.04</v>
      </c>
    </row>
    <row r="45" spans="1:3" s="13" customFormat="1" ht="15.75" x14ac:dyDescent="0.25">
      <c r="A45" s="32"/>
      <c r="B45" s="21" t="s">
        <v>41</v>
      </c>
      <c r="C45" s="60">
        <v>0</v>
      </c>
    </row>
    <row r="46" spans="1:3" s="13" customFormat="1" ht="16.5" thickBot="1" x14ac:dyDescent="0.3">
      <c r="A46" s="35"/>
      <c r="B46" s="36" t="s">
        <v>11</v>
      </c>
      <c r="C46" s="61">
        <v>170.04</v>
      </c>
    </row>
    <row r="47" spans="1:3" s="13" customFormat="1" ht="16.5" thickBot="1" x14ac:dyDescent="0.3">
      <c r="A47" s="28" t="s">
        <v>42</v>
      </c>
      <c r="B47" s="24" t="s">
        <v>43</v>
      </c>
      <c r="C47" s="64"/>
    </row>
    <row r="48" spans="1:3" s="13" customFormat="1" ht="47.25" x14ac:dyDescent="0.25">
      <c r="A48" s="30"/>
      <c r="B48" s="15" t="s">
        <v>44</v>
      </c>
      <c r="C48" s="60">
        <v>0</v>
      </c>
    </row>
    <row r="49" spans="1:3" s="13" customFormat="1" ht="31.5" x14ac:dyDescent="0.25">
      <c r="A49" s="31"/>
      <c r="B49" s="18" t="s">
        <v>45</v>
      </c>
      <c r="C49" s="60">
        <v>3957.98</v>
      </c>
    </row>
    <row r="50" spans="1:3" s="13" customFormat="1" ht="31.5" x14ac:dyDescent="0.25">
      <c r="A50" s="31"/>
      <c r="B50" s="18" t="s">
        <v>46</v>
      </c>
      <c r="C50" s="60">
        <v>3126.5699999999997</v>
      </c>
    </row>
    <row r="51" spans="1:3" s="13" customFormat="1" ht="31.5" x14ac:dyDescent="0.25">
      <c r="A51" s="31"/>
      <c r="B51" s="18" t="s">
        <v>47</v>
      </c>
      <c r="C51" s="60">
        <v>0</v>
      </c>
    </row>
    <row r="52" spans="1:3" s="13" customFormat="1" ht="15.75" x14ac:dyDescent="0.25">
      <c r="A52" s="32"/>
      <c r="B52" s="21" t="s">
        <v>48</v>
      </c>
      <c r="C52" s="60">
        <v>0</v>
      </c>
    </row>
    <row r="53" spans="1:3" s="13" customFormat="1" ht="15.75" x14ac:dyDescent="0.25">
      <c r="A53" s="32"/>
      <c r="B53" s="21" t="s">
        <v>49</v>
      </c>
      <c r="C53" s="65">
        <v>0</v>
      </c>
    </row>
    <row r="54" spans="1:3" s="13" customFormat="1" ht="16.5" thickBot="1" x14ac:dyDescent="0.3">
      <c r="A54" s="32"/>
      <c r="B54" s="21" t="s">
        <v>11</v>
      </c>
      <c r="C54" s="61">
        <v>7084.5499999999993</v>
      </c>
    </row>
    <row r="55" spans="1:3" s="13" customFormat="1" ht="32.25" thickBot="1" x14ac:dyDescent="0.3">
      <c r="A55" s="28" t="s">
        <v>50</v>
      </c>
      <c r="B55" s="27" t="s">
        <v>51</v>
      </c>
      <c r="C55" s="66">
        <v>8501.4599999999991</v>
      </c>
    </row>
    <row r="56" spans="1:3" s="13" customFormat="1" ht="16.5" thickBot="1" x14ac:dyDescent="0.3">
      <c r="A56" s="37" t="s">
        <v>52</v>
      </c>
      <c r="B56" s="38" t="s">
        <v>53</v>
      </c>
      <c r="C56" s="66">
        <v>2388.84</v>
      </c>
    </row>
    <row r="57" spans="1:3" s="13" customFormat="1" ht="16.5" thickBot="1" x14ac:dyDescent="0.3">
      <c r="A57" s="28" t="s">
        <v>54</v>
      </c>
      <c r="B57" s="27" t="s">
        <v>55</v>
      </c>
      <c r="C57" s="63">
        <v>2872</v>
      </c>
    </row>
    <row r="58" spans="1:3" s="13" customFormat="1" ht="16.5" thickBot="1" x14ac:dyDescent="0.3">
      <c r="A58" s="39" t="s">
        <v>56</v>
      </c>
      <c r="B58" s="40" t="s">
        <v>57</v>
      </c>
      <c r="C58" s="67">
        <v>2297.6</v>
      </c>
    </row>
    <row r="59" spans="1:3" s="13" customFormat="1" ht="16.5" thickBot="1" x14ac:dyDescent="0.3">
      <c r="A59" s="28" t="s">
        <v>58</v>
      </c>
      <c r="B59" s="24" t="s">
        <v>59</v>
      </c>
      <c r="C59" s="62"/>
    </row>
    <row r="60" spans="1:3" s="13" customFormat="1" ht="15.75" x14ac:dyDescent="0.25">
      <c r="A60" s="30"/>
      <c r="B60" s="15" t="s">
        <v>60</v>
      </c>
      <c r="C60" s="60">
        <v>0</v>
      </c>
    </row>
    <row r="61" spans="1:3" s="13" customFormat="1" ht="15.75" x14ac:dyDescent="0.25">
      <c r="A61" s="17"/>
      <c r="B61" s="18" t="s">
        <v>61</v>
      </c>
      <c r="C61" s="60">
        <v>4439.5199999999995</v>
      </c>
    </row>
    <row r="62" spans="1:3" s="13" customFormat="1" ht="47.25" x14ac:dyDescent="0.25">
      <c r="A62" s="17"/>
      <c r="B62" s="18" t="s">
        <v>62</v>
      </c>
      <c r="C62" s="60">
        <v>4322.3999999999987</v>
      </c>
    </row>
    <row r="63" spans="1:3" s="13" customFormat="1" ht="47.25" x14ac:dyDescent="0.25">
      <c r="A63" s="17"/>
      <c r="B63" s="18" t="s">
        <v>63</v>
      </c>
      <c r="C63" s="60">
        <v>0</v>
      </c>
    </row>
    <row r="64" spans="1:3" s="13" customFormat="1" ht="47.25" x14ac:dyDescent="0.25">
      <c r="A64" s="20"/>
      <c r="B64" s="21" t="s">
        <v>64</v>
      </c>
      <c r="C64" s="60">
        <v>4322.3999999999987</v>
      </c>
    </row>
    <row r="65" spans="1:3" s="13" customFormat="1" ht="16.5" thickBot="1" x14ac:dyDescent="0.3">
      <c r="A65" s="20"/>
      <c r="B65" s="21" t="s">
        <v>11</v>
      </c>
      <c r="C65" s="61">
        <v>13084.320000000002</v>
      </c>
    </row>
    <row r="66" spans="1:3" s="13" customFormat="1" ht="16.5" thickBot="1" x14ac:dyDescent="0.3">
      <c r="A66" s="23" t="s">
        <v>65</v>
      </c>
      <c r="B66" s="24" t="s">
        <v>66</v>
      </c>
      <c r="C66" s="68"/>
    </row>
    <row r="67" spans="1:3" s="13" customFormat="1" ht="15.75" x14ac:dyDescent="0.25">
      <c r="A67" s="41"/>
      <c r="B67" s="15" t="s">
        <v>67</v>
      </c>
      <c r="C67" s="60"/>
    </row>
    <row r="68" spans="1:3" s="13" customFormat="1" ht="15.75" x14ac:dyDescent="0.25">
      <c r="A68" s="42"/>
      <c r="B68" s="18" t="s">
        <v>68</v>
      </c>
      <c r="C68" s="60"/>
    </row>
    <row r="69" spans="1:3" s="13" customFormat="1" ht="15.75" x14ac:dyDescent="0.25">
      <c r="A69" s="42"/>
      <c r="B69" s="18" t="s">
        <v>69</v>
      </c>
      <c r="C69" s="60"/>
    </row>
    <row r="70" spans="1:3" s="13" customFormat="1" ht="15.75" x14ac:dyDescent="0.25">
      <c r="A70" s="43"/>
      <c r="B70" s="21" t="s">
        <v>70</v>
      </c>
      <c r="C70" s="60">
        <v>180.58</v>
      </c>
    </row>
    <row r="71" spans="1:3" s="13" customFormat="1" ht="15.75" x14ac:dyDescent="0.25">
      <c r="A71" s="43"/>
      <c r="B71" s="21" t="s">
        <v>71</v>
      </c>
      <c r="C71" s="60">
        <v>388.99</v>
      </c>
    </row>
    <row r="72" spans="1:3" s="13" customFormat="1" ht="15.75" x14ac:dyDescent="0.25">
      <c r="A72" s="43"/>
      <c r="B72" s="21" t="s">
        <v>72</v>
      </c>
      <c r="C72" s="60">
        <v>826</v>
      </c>
    </row>
    <row r="73" spans="1:3" s="13" customFormat="1" ht="15.75" x14ac:dyDescent="0.25">
      <c r="A73" s="42"/>
      <c r="B73" s="18" t="s">
        <v>73</v>
      </c>
      <c r="C73" s="60">
        <v>1111.02</v>
      </c>
    </row>
    <row r="74" spans="1:3" s="13" customFormat="1" ht="15.75" x14ac:dyDescent="0.25">
      <c r="A74" s="41"/>
      <c r="B74" s="15" t="s">
        <v>74</v>
      </c>
      <c r="C74" s="60">
        <v>2500</v>
      </c>
    </row>
    <row r="75" spans="1:3" s="13" customFormat="1" ht="15.75" x14ac:dyDescent="0.25">
      <c r="A75" s="43"/>
      <c r="B75" s="21" t="s">
        <v>75</v>
      </c>
      <c r="C75" s="60">
        <v>705.03</v>
      </c>
    </row>
    <row r="76" spans="1:3" s="13" customFormat="1" ht="15.75" x14ac:dyDescent="0.25">
      <c r="A76" s="43"/>
      <c r="B76" s="21" t="s">
        <v>76</v>
      </c>
      <c r="C76" s="60">
        <v>615.38461538461536</v>
      </c>
    </row>
    <row r="77" spans="1:3" s="13" customFormat="1" ht="15.75" x14ac:dyDescent="0.25">
      <c r="A77" s="43"/>
      <c r="B77" s="21" t="s">
        <v>77</v>
      </c>
      <c r="C77" s="60">
        <v>747.3</v>
      </c>
    </row>
    <row r="78" spans="1:3" s="13" customFormat="1" ht="15.75" x14ac:dyDescent="0.25">
      <c r="A78" s="43"/>
      <c r="B78" s="21" t="s">
        <v>78</v>
      </c>
      <c r="C78" s="60">
        <v>3945.9500000000003</v>
      </c>
    </row>
    <row r="79" spans="1:3" s="13" customFormat="1" ht="15.75" x14ac:dyDescent="0.25">
      <c r="A79" s="43"/>
      <c r="B79" s="21" t="s">
        <v>79</v>
      </c>
      <c r="C79" s="69">
        <v>214.23</v>
      </c>
    </row>
    <row r="80" spans="1:3" s="13" customFormat="1" ht="15.75" x14ac:dyDescent="0.25">
      <c r="A80" s="43"/>
      <c r="B80" s="44" t="s">
        <v>80</v>
      </c>
      <c r="C80" s="70">
        <v>465</v>
      </c>
    </row>
    <row r="81" spans="1:4" s="13" customFormat="1" ht="16.5" thickBot="1" x14ac:dyDescent="0.3">
      <c r="A81" s="45"/>
      <c r="B81" s="36" t="s">
        <v>11</v>
      </c>
      <c r="C81" s="71">
        <v>11699.484615384616</v>
      </c>
    </row>
    <row r="82" spans="1:4" s="13" customFormat="1" ht="16.5" thickBot="1" x14ac:dyDescent="0.3">
      <c r="A82" s="23" t="s">
        <v>81</v>
      </c>
      <c r="B82" s="46" t="s">
        <v>82</v>
      </c>
      <c r="C82" s="71">
        <v>0</v>
      </c>
    </row>
    <row r="83" spans="1:4" s="13" customFormat="1" ht="16.5" thickBot="1" x14ac:dyDescent="0.3">
      <c r="A83" s="23" t="s">
        <v>83</v>
      </c>
      <c r="B83" s="48" t="s">
        <v>84</v>
      </c>
      <c r="C83" s="72">
        <v>24591</v>
      </c>
    </row>
    <row r="84" spans="1:4" s="13" customFormat="1" ht="16.5" thickBot="1" x14ac:dyDescent="0.3">
      <c r="A84" s="49"/>
      <c r="B84" s="48" t="s">
        <v>85</v>
      </c>
      <c r="C84" s="73">
        <v>171982.27861538462</v>
      </c>
      <c r="D84" s="47"/>
    </row>
    <row r="85" spans="1:4" ht="15.75" x14ac:dyDescent="0.25">
      <c r="A85" s="50"/>
      <c r="B85" s="51" t="s">
        <v>90</v>
      </c>
      <c r="C85" s="52">
        <v>204808.08</v>
      </c>
    </row>
    <row r="86" spans="1:4" ht="15.75" x14ac:dyDescent="0.25">
      <c r="A86" s="53"/>
      <c r="B86" s="54" t="s">
        <v>91</v>
      </c>
      <c r="C86" s="52">
        <v>204608.25</v>
      </c>
    </row>
    <row r="87" spans="1:4" ht="15.75" x14ac:dyDescent="0.25">
      <c r="A87" s="55"/>
      <c r="B87" s="54" t="s">
        <v>92</v>
      </c>
      <c r="C87" s="56">
        <f>C86-C84</f>
        <v>32625.971384615375</v>
      </c>
    </row>
    <row r="88" spans="1:4" ht="16.5" thickBot="1" x14ac:dyDescent="0.3">
      <c r="A88" s="57"/>
      <c r="B88" s="58" t="s">
        <v>93</v>
      </c>
      <c r="C88" s="59">
        <f>C87+C6</f>
        <v>53130.451384615371</v>
      </c>
    </row>
  </sheetData>
  <mergeCells count="3">
    <mergeCell ref="A2:B2"/>
    <mergeCell ref="A3:B3"/>
    <mergeCell ref="A4:B4"/>
  </mergeCells>
  <phoneticPr fontId="0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2026-01-20T02:00:30Z</dcterms:created>
  <dcterms:modified xsi:type="dcterms:W3CDTF">2026-01-22T02:13:29Z</dcterms:modified>
</cp:coreProperties>
</file>